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" sheetId="1" r:id="rId4"/>
    <sheet state="visible" name="BT-1 " sheetId="2" r:id="rId5"/>
    <sheet state="visible" name="BT-2" sheetId="3" r:id="rId6"/>
    <sheet state="visible" name="BT-3" sheetId="4" r:id="rId7"/>
    <sheet state="visible" name="BT-4" sheetId="5" r:id="rId8"/>
    <sheet state="visible" name="BT-5" sheetId="6" r:id="rId9"/>
    <sheet state="visible" name="BT-6" sheetId="7" r:id="rId10"/>
    <sheet state="visible" name="BT-7" sheetId="8" r:id="rId11"/>
    <sheet state="visible" name="BT-8" sheetId="9" r:id="rId12"/>
  </sheets>
  <definedNames/>
  <calcPr/>
  <extLst>
    <ext uri="GoogleSheetsCustomDataVersion1">
      <go:sheetsCustomData xmlns:go="http://customooxmlschemas.google.com/" r:id="rId13" roundtripDataSignature="AMtx7mhk3j5C1JVAyfjbAXxTRrkw8qdC7g=="/>
    </ext>
  </extLst>
</workbook>
</file>

<file path=xl/sharedStrings.xml><?xml version="1.0" encoding="utf-8"?>
<sst xmlns="http://schemas.openxmlformats.org/spreadsheetml/2006/main" count="571" uniqueCount="228">
  <si>
    <t>Mapping of POs/PSOs through COs</t>
  </si>
  <si>
    <t>S.No</t>
  </si>
  <si>
    <t>Course</t>
  </si>
  <si>
    <t>PO-1</t>
  </si>
  <si>
    <t>PO-2</t>
  </si>
  <si>
    <t>PO-3</t>
  </si>
  <si>
    <t>PO-4</t>
  </si>
  <si>
    <t>PO-5</t>
  </si>
  <si>
    <t>PO-6</t>
  </si>
  <si>
    <t>PO-7</t>
  </si>
  <si>
    <t>PO-8</t>
  </si>
  <si>
    <t>PO-9</t>
  </si>
  <si>
    <t>PO-10</t>
  </si>
  <si>
    <t>PO-11</t>
  </si>
  <si>
    <t>PO-12</t>
  </si>
  <si>
    <t>PSO-1</t>
  </si>
  <si>
    <t>PSO-2</t>
  </si>
  <si>
    <t>PSO-3</t>
  </si>
  <si>
    <t>PSO-4</t>
  </si>
  <si>
    <t>B Tech ECE</t>
  </si>
  <si>
    <t>SEM-I</t>
  </si>
  <si>
    <t>NA</t>
  </si>
  <si>
    <t>SEM-II</t>
  </si>
  <si>
    <t>SEM-III</t>
  </si>
  <si>
    <t>SEM-IV</t>
  </si>
  <si>
    <t>SEM-V</t>
  </si>
  <si>
    <t>SEM-VI</t>
  </si>
  <si>
    <t>SEM-VII</t>
  </si>
  <si>
    <t>SEM-VIII</t>
  </si>
  <si>
    <t>Ave Attainment Score</t>
  </si>
  <si>
    <t>Remarks(Attained/Not Attained) &gt;=4.5</t>
  </si>
  <si>
    <t>A</t>
  </si>
  <si>
    <t>Attainment of POs/PSOs through COs</t>
  </si>
  <si>
    <t>Sr</t>
  </si>
  <si>
    <t>Sem</t>
  </si>
  <si>
    <t>Code</t>
  </si>
  <si>
    <t>B Tech CSE/IT/ECE/CIV/BI</t>
  </si>
  <si>
    <t>b1</t>
  </si>
  <si>
    <t>18B17GE171</t>
  </si>
  <si>
    <t>Workshop</t>
  </si>
  <si>
    <t>18B17GE173</t>
  </si>
  <si>
    <t xml:space="preserve">Engineering Graphics </t>
  </si>
  <si>
    <t>18B11HS111</t>
  </si>
  <si>
    <t>English and Technical Communication</t>
  </si>
  <si>
    <t>18B17HS171</t>
  </si>
  <si>
    <t>English and Technical Communication Lab</t>
  </si>
  <si>
    <t>18B11MA111</t>
  </si>
  <si>
    <t>Engineering Mathematics -I</t>
  </si>
  <si>
    <t>18B11PH111</t>
  </si>
  <si>
    <t>Engineering Physics-I</t>
  </si>
  <si>
    <t>18B17PH171</t>
  </si>
  <si>
    <t>Engineering Physics Lab - I</t>
  </si>
  <si>
    <t>19B11CI111</t>
  </si>
  <si>
    <t>Programming for Problem Solving-II</t>
  </si>
  <si>
    <t>Sem Attainment Score</t>
  </si>
  <si>
    <t>Remarks(Attained/Not Attained)</t>
  </si>
  <si>
    <t>b2</t>
  </si>
  <si>
    <t xml:space="preserve"> Engineering Graphics</t>
  </si>
  <si>
    <t>18B11EC211</t>
  </si>
  <si>
    <t>Electrical Science</t>
  </si>
  <si>
    <t>18B17CI211</t>
  </si>
  <si>
    <t>Data Structure &amp; Algorithms</t>
  </si>
  <si>
    <t>18B11MA211</t>
  </si>
  <si>
    <t>Engineering Mathematics -II</t>
  </si>
  <si>
    <t>18B11PH211</t>
  </si>
  <si>
    <t>Engineering Physics-II</t>
  </si>
  <si>
    <t>18B17PH271</t>
  </si>
  <si>
    <t>Engineering Physics Lab -II</t>
  </si>
  <si>
    <t>18B17EC271</t>
  </si>
  <si>
    <t>Electrical Science Lab</t>
  </si>
  <si>
    <t>18B17CI271</t>
  </si>
  <si>
    <t>Data Structure &amp; Algorithms Lab</t>
  </si>
  <si>
    <t>B Tech CE</t>
  </si>
  <si>
    <t>b3</t>
  </si>
  <si>
    <t>18B11CE315</t>
  </si>
  <si>
    <t>Engineering Mechanics</t>
  </si>
  <si>
    <t>18B11CE313</t>
  </si>
  <si>
    <t>Building Materials &amp; Construction</t>
  </si>
  <si>
    <t>18B11CE312</t>
  </si>
  <si>
    <t>Surveying</t>
  </si>
  <si>
    <t>18B11CE314</t>
  </si>
  <si>
    <t>Water Supply Engineering</t>
  </si>
  <si>
    <t>18B11CE311</t>
  </si>
  <si>
    <t>Chemistry</t>
  </si>
  <si>
    <t>18B17CE373</t>
  </si>
  <si>
    <t>Concrete Technology Lab</t>
  </si>
  <si>
    <t>18B17CE372</t>
  </si>
  <si>
    <t>Surveying Lab</t>
  </si>
  <si>
    <t>18B17CE371</t>
  </si>
  <si>
    <t>Chemistry Lab</t>
  </si>
  <si>
    <t>18B11MA311</t>
  </si>
  <si>
    <t>Numerical Methods</t>
  </si>
  <si>
    <t>18B11HS311</t>
  </si>
  <si>
    <t>Interpersonal Dynamics, Values and Ethics</t>
  </si>
  <si>
    <t>b4</t>
  </si>
  <si>
    <t>18B11CE412</t>
  </si>
  <si>
    <t>Fluid Mechanics</t>
  </si>
  <si>
    <t>18B11CE414</t>
  </si>
  <si>
    <t>Water Resourse Engineering</t>
  </si>
  <si>
    <t>18B11GE411</t>
  </si>
  <si>
    <t>Environmental Studies</t>
  </si>
  <si>
    <t>18B11CE411</t>
  </si>
  <si>
    <t>Geotechnical Engineering</t>
  </si>
  <si>
    <t>18B17CE471</t>
  </si>
  <si>
    <t xml:space="preserve">Geotechnical Lab </t>
  </si>
  <si>
    <t>18B17CE472</t>
  </si>
  <si>
    <t xml:space="preserve">Fluid Mechanics Lab </t>
  </si>
  <si>
    <t>18B11CE415</t>
  </si>
  <si>
    <t>Mechanics of Solids</t>
  </si>
  <si>
    <t>18B11CE413</t>
  </si>
  <si>
    <t>Computer Aided Civil Engineering Drawing</t>
  </si>
  <si>
    <t>18B11HS411</t>
  </si>
  <si>
    <t>Finance and Accounts</t>
  </si>
  <si>
    <t>b5</t>
  </si>
  <si>
    <t>10B11CE511</t>
  </si>
  <si>
    <t>Highway Engineering</t>
  </si>
  <si>
    <t>10B11CE512</t>
  </si>
  <si>
    <t>Design of Concrete Structures</t>
  </si>
  <si>
    <t>10B11CE513</t>
  </si>
  <si>
    <t>Water Resource Engineering</t>
  </si>
  <si>
    <t>10B11CE514</t>
  </si>
  <si>
    <t>10B11CE515</t>
  </si>
  <si>
    <t>Construction Technology and Mangement</t>
  </si>
  <si>
    <t>10B17CE571</t>
  </si>
  <si>
    <t>Highway Engineering Lab</t>
  </si>
  <si>
    <t>10B17CE572</t>
  </si>
  <si>
    <t>Concrete Lab</t>
  </si>
  <si>
    <t>18B19CE591</t>
  </si>
  <si>
    <t>Computer Aided Planning and Costing Lab</t>
  </si>
  <si>
    <t>10B17CE574</t>
  </si>
  <si>
    <t>Environmental Engineering Lab-I</t>
  </si>
  <si>
    <t>18B11HS511</t>
  </si>
  <si>
    <t>Project Management and Entrepreneurship</t>
  </si>
  <si>
    <t>Srl</t>
  </si>
  <si>
    <t>B  Tech CE</t>
  </si>
  <si>
    <t>b6</t>
  </si>
  <si>
    <t>10B17CE673</t>
  </si>
  <si>
    <t>Environmental Engineering Lab II</t>
  </si>
  <si>
    <t>10B11CE613</t>
  </si>
  <si>
    <t>Sewage Treatment and Disposal</t>
  </si>
  <si>
    <t>10B11CE615</t>
  </si>
  <si>
    <t>Advanced Structural Analysis</t>
  </si>
  <si>
    <t>10B11CE612</t>
  </si>
  <si>
    <t>Foundation Engineering</t>
  </si>
  <si>
    <t>10B17CE672</t>
  </si>
  <si>
    <t>Foundation Engineering  Lab</t>
  </si>
  <si>
    <t>10B11CE614</t>
  </si>
  <si>
    <t>Transportation Engineering</t>
  </si>
  <si>
    <t>10B11CE611</t>
  </si>
  <si>
    <t>Design of Steel Structures</t>
  </si>
  <si>
    <t>Open Elective 1 (HSS)</t>
  </si>
  <si>
    <t>B  Tech CSE</t>
  </si>
  <si>
    <t>b7</t>
  </si>
  <si>
    <t>10B13CE742</t>
  </si>
  <si>
    <t>Air pollution monitoring &amp; control</t>
  </si>
  <si>
    <t>10B13CE736</t>
  </si>
  <si>
    <t>Underground Technology</t>
  </si>
  <si>
    <t>17B71CE412</t>
  </si>
  <si>
    <t>Dam and Reservoir design</t>
  </si>
  <si>
    <t>13M1WCE131</t>
  </si>
  <si>
    <t>Finite Element Methods (with M.Tech. SE)</t>
  </si>
  <si>
    <t>10B13CE744</t>
  </si>
  <si>
    <t>Advanced concrete Technology</t>
  </si>
  <si>
    <t>14M31CE115</t>
  </si>
  <si>
    <t>Solid Waste Management (with M.Tech. EE)</t>
  </si>
  <si>
    <t>11M1WCE112</t>
  </si>
  <si>
    <t>Structural Dynamics (with M.Tech. SE)</t>
  </si>
  <si>
    <t>11M1WCE113</t>
  </si>
  <si>
    <t>Design of Reinforced Concrete Structures (with M.Tech. SE)</t>
  </si>
  <si>
    <t>14M31CE114</t>
  </si>
  <si>
    <t>EIA AND RISK MANAGEMENT (with M.Tech. EE)</t>
  </si>
  <si>
    <t>17B11WHS731</t>
  </si>
  <si>
    <t>Quality Management</t>
  </si>
  <si>
    <t>17B1WHS733</t>
  </si>
  <si>
    <t>Business Analytics</t>
  </si>
  <si>
    <t>17B1WHS732</t>
  </si>
  <si>
    <t>Human Rights for Technocrats</t>
  </si>
  <si>
    <t>10B1WPD731</t>
  </si>
  <si>
    <t>Entrepreneurship Development</t>
  </si>
  <si>
    <t>10B1WPD735</t>
  </si>
  <si>
    <t>Human Resource Management</t>
  </si>
  <si>
    <t>10B1WPD737. </t>
  </si>
  <si>
    <t>Financial planning</t>
  </si>
  <si>
    <t>18B1WHS711</t>
  </si>
  <si>
    <t>Indian Constitution (HSS Audit)</t>
  </si>
  <si>
    <t>1a</t>
  </si>
  <si>
    <t>11B1WCE834</t>
  </si>
  <si>
    <t>Highway Construction and Maintenance</t>
  </si>
  <si>
    <t>1b</t>
  </si>
  <si>
    <t>1c</t>
  </si>
  <si>
    <t>1d</t>
  </si>
  <si>
    <t>14M13CE216</t>
  </si>
  <si>
    <t>Hazardous Waste Management</t>
  </si>
  <si>
    <t>1e</t>
  </si>
  <si>
    <t>14M31CE215</t>
  </si>
  <si>
    <t>Surface Water Quality Management</t>
  </si>
  <si>
    <t>12M1WCE231</t>
  </si>
  <si>
    <t>Prestress Concrete Structures</t>
  </si>
  <si>
    <t>2b</t>
  </si>
  <si>
    <t>11M1WCE214</t>
  </si>
  <si>
    <t>Theory of Plates and Shells</t>
  </si>
  <si>
    <t>2c</t>
  </si>
  <si>
    <t>11M1WCE211</t>
  </si>
  <si>
    <t>Solid Mechanics in Structural Engineering</t>
  </si>
  <si>
    <t>2d</t>
  </si>
  <si>
    <t>11M1WCE213</t>
  </si>
  <si>
    <t>Earthquake Resistant Design of Structures</t>
  </si>
  <si>
    <t>14M31CE214</t>
  </si>
  <si>
    <t>Process Design in Environmental Engineering</t>
  </si>
  <si>
    <t>3a</t>
  </si>
  <si>
    <t>11M1WCE133</t>
  </si>
  <si>
    <t>Bridge Engineering</t>
  </si>
  <si>
    <t>3b</t>
  </si>
  <si>
    <t>17B1WHS831</t>
  </si>
  <si>
    <t>Understanding India: Literary Reflections</t>
  </si>
  <si>
    <t>3c</t>
  </si>
  <si>
    <t>13B1WHS834</t>
  </si>
  <si>
    <t>Internet Marketing</t>
  </si>
  <si>
    <t>14B1WHS832</t>
  </si>
  <si>
    <t>International Human Resource Management</t>
  </si>
  <si>
    <t>4a</t>
  </si>
  <si>
    <t>13B1WHS832</t>
  </si>
  <si>
    <t>International Business management</t>
  </si>
  <si>
    <t>4c</t>
  </si>
  <si>
    <t>11B1WPD832</t>
  </si>
  <si>
    <t>Strategic Management</t>
  </si>
  <si>
    <t>18B1WHS831</t>
  </si>
  <si>
    <t>Contemporary India in Globalized Era: Challenges of Democracy and Development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</si>
</sst>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1.0"/>
      <color theme="1"/>
      <name val="Calibri"/>
      <scheme val="minor"/>
    </font>
    <font>
      <b/>
      <sz val="11.0"/>
      <color theme="1"/>
      <name val="Arial"/>
    </font>
    <font/>
    <font>
      <sz val="11.0"/>
      <color theme="1"/>
      <name val="Calibri"/>
    </font>
    <font>
      <b/>
      <sz val="10.0"/>
      <color theme="1"/>
      <name val="Arial"/>
    </font>
    <font>
      <b/>
      <sz val="9.0"/>
      <color theme="1"/>
      <name val="Arial"/>
    </font>
    <font>
      <sz val="9.0"/>
      <color theme="1"/>
      <name val="Calibri"/>
    </font>
    <font>
      <sz val="11.0"/>
      <color theme="1"/>
      <name val="Times New Roman"/>
    </font>
    <font>
      <sz val="9.0"/>
      <color theme="1"/>
      <name val="Arial"/>
    </font>
    <font>
      <sz val="11.0"/>
      <color theme="1"/>
      <name val="Arial"/>
    </font>
    <font>
      <sz val="10.0"/>
      <color theme="1"/>
      <name val="Arial"/>
    </font>
    <font>
      <sz val="11.0"/>
      <color rgb="FF000000"/>
      <name val="Calibri"/>
    </font>
    <font>
      <sz val="10.0"/>
      <color theme="1"/>
      <name val="Times New Roman"/>
    </font>
    <font>
      <b/>
      <sz val="9.0"/>
      <color theme="1"/>
      <name val="Calibri"/>
    </font>
    <font>
      <sz val="12.0"/>
      <color theme="1"/>
      <name val="&quot;Times New Roman&quot;"/>
    </font>
    <font>
      <color theme="1"/>
      <name val="Arial"/>
    </font>
    <font>
      <sz val="12.0"/>
      <color theme="1"/>
      <name val="Calibri"/>
    </font>
    <font>
      <sz val="12.0"/>
      <color rgb="FF000000"/>
      <name val="Times New Roman"/>
    </font>
    <font>
      <b/>
      <sz val="12.0"/>
      <color theme="1"/>
      <name val="Arial"/>
    </font>
    <font>
      <sz val="12.0"/>
      <color theme="1"/>
      <name val="Arial"/>
    </font>
    <font>
      <sz val="12.0"/>
      <color theme="1"/>
      <name val="Times New Roman"/>
    </font>
    <font>
      <sz val="11.0"/>
      <color rgb="FF000000"/>
      <name val="Times New Roman"/>
    </font>
    <font>
      <sz val="10.0"/>
      <color theme="1"/>
      <name val="Verdana"/>
    </font>
    <font>
      <color theme="1"/>
      <name val="&quot;Times New Roman&quot;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1" numFmtId="0" xfId="0" applyBorder="1" applyFont="1"/>
    <xf borderId="0" fillId="0" fontId="1" numFmtId="0" xfId="0" applyFont="1"/>
    <xf borderId="4" fillId="0" fontId="1" numFmtId="0" xfId="0" applyAlignment="1" applyBorder="1" applyFont="1">
      <alignment shrinkToFit="0" wrapText="1"/>
    </xf>
    <xf borderId="4" fillId="2" fontId="1" numFmtId="2" xfId="0" applyBorder="1" applyFill="1" applyFont="1" applyNumberFormat="1"/>
    <xf borderId="4" fillId="0" fontId="1" numFmtId="2" xfId="0" applyBorder="1" applyFont="1" applyNumberFormat="1"/>
    <xf borderId="4" fillId="0" fontId="1" numFmtId="2" xfId="0" applyAlignment="1" applyBorder="1" applyFont="1" applyNumberFormat="1">
      <alignment horizontal="left"/>
    </xf>
    <xf borderId="4" fillId="0" fontId="1" numFmtId="0" xfId="0" applyAlignment="1" applyBorder="1" applyFont="1">
      <alignment horizontal="left" shrinkToFit="0" vertical="center" wrapText="1"/>
    </xf>
    <xf borderId="4" fillId="0" fontId="3" numFmtId="2" xfId="0" applyBorder="1" applyFont="1" applyNumberFormat="1"/>
    <xf borderId="4" fillId="0" fontId="4" numFmtId="0" xfId="0" applyBorder="1" applyFont="1"/>
    <xf borderId="4" fillId="0" fontId="5" numFmtId="0" xfId="0" applyBorder="1" applyFont="1"/>
    <xf borderId="4" fillId="0" fontId="6" numFmtId="0" xfId="0" applyBorder="1" applyFont="1"/>
    <xf borderId="4" fillId="0" fontId="4" numFmtId="0" xfId="0" applyAlignment="1" applyBorder="1" applyFont="1">
      <alignment horizontal="left" vertical="center"/>
    </xf>
    <xf borderId="4" fillId="2" fontId="7" numFmtId="0" xfId="0" applyAlignment="1" applyBorder="1" applyFont="1">
      <alignment horizontal="center" shrinkToFit="0" vertical="center" wrapText="1"/>
    </xf>
    <xf borderId="4" fillId="0" fontId="8" numFmtId="2" xfId="0" applyBorder="1" applyFont="1" applyNumberFormat="1"/>
    <xf borderId="0" fillId="0" fontId="9" numFmtId="0" xfId="0" applyFont="1"/>
    <xf borderId="5" fillId="0" fontId="10" numFmtId="0" xfId="0" applyAlignment="1" applyBorder="1" applyFont="1">
      <alignment shrinkToFit="0" wrapText="1"/>
    </xf>
    <xf borderId="4" fillId="0" fontId="5" numFmtId="0" xfId="0" applyAlignment="1" applyBorder="1" applyFont="1">
      <alignment shrinkToFit="0" wrapText="1"/>
    </xf>
    <xf borderId="6" fillId="0" fontId="3" numFmtId="0" xfId="0" applyAlignment="1" applyBorder="1" applyFont="1">
      <alignment horizontal="right" shrinkToFit="0" wrapText="1"/>
    </xf>
    <xf borderId="7" fillId="0" fontId="3" numFmtId="0" xfId="0" applyAlignment="1" applyBorder="1" applyFont="1">
      <alignment horizontal="right" shrinkToFit="0" wrapText="1"/>
    </xf>
    <xf borderId="4" fillId="0" fontId="5" numFmtId="2" xfId="0" applyBorder="1" applyFont="1" applyNumberFormat="1"/>
    <xf borderId="8" fillId="0" fontId="10" numFmtId="0" xfId="0" applyAlignment="1" applyBorder="1" applyFont="1">
      <alignment shrinkToFit="0" wrapText="1"/>
    </xf>
    <xf borderId="9" fillId="0" fontId="3" numFmtId="0" xfId="0" applyAlignment="1" applyBorder="1" applyFont="1">
      <alignment horizontal="right" shrinkToFit="0" wrapText="1"/>
    </xf>
    <xf borderId="10" fillId="0" fontId="3" numFmtId="0" xfId="0" applyAlignment="1" applyBorder="1" applyFont="1">
      <alignment horizontal="right" shrinkToFit="0" wrapText="1"/>
    </xf>
    <xf borderId="11" fillId="0" fontId="11" numFmtId="0" xfId="0" applyAlignment="1" applyBorder="1" applyFont="1">
      <alignment horizontal="center"/>
    </xf>
    <xf borderId="12" fillId="0" fontId="11" numFmtId="0" xfId="0" applyAlignment="1" applyBorder="1" applyFont="1">
      <alignment horizontal="center"/>
    </xf>
    <xf borderId="4" fillId="2" fontId="12" numFmtId="2" xfId="0" applyAlignment="1" applyBorder="1" applyFont="1" applyNumberFormat="1">
      <alignment horizontal="center" vertical="center"/>
    </xf>
    <xf borderId="4" fillId="3" fontId="12" numFmtId="2" xfId="0" applyAlignment="1" applyBorder="1" applyFill="1" applyFont="1" applyNumberFormat="1">
      <alignment horizontal="center" vertical="center"/>
    </xf>
    <xf borderId="4" fillId="0" fontId="12" numFmtId="0" xfId="0" applyAlignment="1" applyBorder="1" applyFont="1">
      <alignment horizontal="center" vertical="center"/>
    </xf>
    <xf borderId="4" fillId="3" fontId="12" numFmtId="0" xfId="0" applyAlignment="1" applyBorder="1" applyFont="1">
      <alignment horizontal="center" vertical="center"/>
    </xf>
    <xf borderId="4" fillId="0" fontId="10" numFmtId="2" xfId="0" applyBorder="1" applyFont="1" applyNumberFormat="1"/>
    <xf borderId="4" fillId="0" fontId="3" numFmtId="0" xfId="0" applyBorder="1" applyFont="1"/>
    <xf borderId="4" fillId="4" fontId="5" numFmtId="0" xfId="0" applyAlignment="1" applyBorder="1" applyFill="1" applyFont="1">
      <alignment shrinkToFit="0" wrapText="1"/>
    </xf>
    <xf borderId="4" fillId="0" fontId="1" numFmtId="0" xfId="0" applyAlignment="1" applyBorder="1" applyFont="1">
      <alignment horizontal="left" vertical="center"/>
    </xf>
    <xf borderId="4" fillId="0" fontId="4" numFmtId="2" xfId="0" applyBorder="1" applyFont="1" applyNumberFormat="1"/>
    <xf borderId="4" fillId="0" fontId="10" numFmtId="0" xfId="0" applyBorder="1" applyFont="1"/>
    <xf borderId="9" fillId="0" fontId="13" numFmtId="0" xfId="0" applyAlignment="1" applyBorder="1" applyFont="1">
      <alignment horizontal="center" shrinkToFit="0" vertical="top" wrapText="1"/>
    </xf>
    <xf borderId="9" fillId="4" fontId="13" numFmtId="0" xfId="0" applyAlignment="1" applyBorder="1" applyFont="1">
      <alignment horizontal="center" shrinkToFit="0" vertical="top" wrapText="1"/>
    </xf>
    <xf borderId="0" fillId="0" fontId="14" numFmtId="2" xfId="0" applyAlignment="1" applyFont="1" applyNumberFormat="1">
      <alignment horizontal="center"/>
    </xf>
    <xf borderId="4" fillId="0" fontId="14" numFmtId="2" xfId="0" applyAlignment="1" applyBorder="1" applyFont="1" applyNumberFormat="1">
      <alignment horizontal="center"/>
    </xf>
    <xf borderId="4" fillId="0" fontId="15" numFmtId="2" xfId="0" applyBorder="1" applyFont="1" applyNumberFormat="1"/>
    <xf borderId="0" fillId="0" fontId="3" numFmtId="2" xfId="0" applyAlignment="1" applyFont="1" applyNumberFormat="1">
      <alignment horizontal="center" vertical="bottom"/>
    </xf>
    <xf borderId="4" fillId="0" fontId="3" numFmtId="2" xfId="0" applyAlignment="1" applyBorder="1" applyFont="1" applyNumberFormat="1">
      <alignment horizontal="center" vertical="bottom"/>
    </xf>
    <xf borderId="4" fillId="0" fontId="12" numFmtId="2" xfId="0" applyAlignment="1" applyBorder="1" applyFont="1" applyNumberFormat="1">
      <alignment horizontal="center" vertical="center"/>
    </xf>
    <xf borderId="4" fillId="0" fontId="15" numFmtId="0" xfId="0" applyAlignment="1" applyBorder="1" applyFont="1">
      <alignment vertical="bottom"/>
    </xf>
    <xf borderId="4" fillId="0" fontId="7" numFmtId="0" xfId="0" applyAlignment="1" applyBorder="1" applyFont="1">
      <alignment shrinkToFit="0" vertical="center" wrapText="1"/>
    </xf>
    <xf borderId="0" fillId="0" fontId="3" numFmtId="0" xfId="0" applyFont="1"/>
    <xf borderId="4" fillId="2" fontId="7" numFmtId="0" xfId="0" applyAlignment="1" applyBorder="1" applyFont="1">
      <alignment horizontal="center" shrinkToFit="0" wrapText="1"/>
    </xf>
    <xf borderId="4" fillId="0" fontId="7" numFmtId="0" xfId="0" applyBorder="1" applyFont="1"/>
    <xf borderId="6" fillId="0" fontId="16" numFmtId="0" xfId="0" applyAlignment="1" applyBorder="1" applyFont="1">
      <alignment horizontal="right" shrinkToFit="0" vertical="top" wrapText="1"/>
    </xf>
    <xf borderId="7" fillId="0" fontId="16" numFmtId="0" xfId="0" applyAlignment="1" applyBorder="1" applyFont="1">
      <alignment horizontal="right" shrinkToFit="0" vertical="top" wrapText="1"/>
    </xf>
    <xf borderId="7" fillId="0" fontId="7" numFmtId="0" xfId="0" applyAlignment="1" applyBorder="1" applyFont="1">
      <alignment horizontal="right" shrinkToFit="0" vertical="top" wrapText="1"/>
    </xf>
    <xf borderId="13" fillId="0" fontId="10" numFmtId="0" xfId="0" applyAlignment="1" applyBorder="1" applyFont="1">
      <alignment shrinkToFit="0" wrapText="1"/>
    </xf>
    <xf borderId="14" fillId="0" fontId="10" numFmtId="0" xfId="0" applyAlignment="1" applyBorder="1" applyFont="1">
      <alignment horizontal="center" shrinkToFit="0" wrapText="1"/>
    </xf>
    <xf borderId="10" fillId="4" fontId="5" numFmtId="0" xfId="0" applyAlignment="1" applyBorder="1" applyFont="1">
      <alignment horizontal="center" shrinkToFit="0" wrapText="1"/>
    </xf>
    <xf borderId="0" fillId="0" fontId="3" numFmtId="2" xfId="0" applyAlignment="1" applyFont="1" applyNumberFormat="1">
      <alignment horizontal="right" vertical="bottom"/>
    </xf>
    <xf borderId="4" fillId="0" fontId="3" numFmtId="2" xfId="0" applyAlignment="1" applyBorder="1" applyFont="1" applyNumberFormat="1">
      <alignment horizontal="right" vertical="bottom"/>
    </xf>
    <xf borderId="15" fillId="2" fontId="17" numFmtId="0" xfId="0" applyAlignment="1" applyBorder="1" applyFont="1">
      <alignment horizontal="left" readingOrder="1" shrinkToFit="0" vertical="top" wrapText="1"/>
    </xf>
    <xf borderId="16" fillId="2" fontId="17" numFmtId="0" xfId="0" applyAlignment="1" applyBorder="1" applyFont="1">
      <alignment horizontal="left" readingOrder="1" shrinkToFit="0" vertical="top" wrapText="1"/>
    </xf>
    <xf borderId="4" fillId="2" fontId="17" numFmtId="0" xfId="0" applyAlignment="1" applyBorder="1" applyFont="1">
      <alignment horizontal="left" readingOrder="1" shrinkToFit="0" vertical="top" wrapText="1"/>
    </xf>
    <xf borderId="17" fillId="2" fontId="17" numFmtId="0" xfId="0" applyAlignment="1" applyBorder="1" applyFont="1">
      <alignment horizontal="left" readingOrder="1" shrinkToFit="0" vertical="top" wrapText="1"/>
    </xf>
    <xf borderId="18" fillId="0" fontId="8" numFmtId="2" xfId="0" applyBorder="1" applyFont="1" applyNumberFormat="1"/>
    <xf borderId="19" fillId="2" fontId="17" numFmtId="0" xfId="0" applyAlignment="1" applyBorder="1" applyFont="1">
      <alignment horizontal="left" readingOrder="1" shrinkToFit="0" vertical="top" wrapText="1"/>
    </xf>
    <xf borderId="7" fillId="4" fontId="5" numFmtId="0" xfId="0" applyAlignment="1" applyBorder="1" applyFont="1">
      <alignment horizontal="center" shrinkToFit="0" wrapText="1"/>
    </xf>
    <xf borderId="0" fillId="5" fontId="3" numFmtId="2" xfId="0" applyAlignment="1" applyFill="1" applyFont="1" applyNumberFormat="1">
      <alignment horizontal="center" vertical="bottom"/>
    </xf>
    <xf borderId="4" fillId="5" fontId="3" numFmtId="2" xfId="0" applyAlignment="1" applyBorder="1" applyFont="1" applyNumberFormat="1">
      <alignment horizontal="center" vertical="bottom"/>
    </xf>
    <xf borderId="1" fillId="0" fontId="18" numFmtId="0" xfId="0" applyAlignment="1" applyBorder="1" applyFont="1">
      <alignment horizontal="center"/>
    </xf>
    <xf borderId="4" fillId="0" fontId="18" numFmtId="0" xfId="0" applyBorder="1" applyFont="1"/>
    <xf borderId="4" fillId="0" fontId="18" numFmtId="0" xfId="0" applyAlignment="1" applyBorder="1" applyFont="1">
      <alignment horizontal="left" vertical="center"/>
    </xf>
    <xf borderId="4" fillId="0" fontId="16" numFmtId="0" xfId="0" applyBorder="1" applyFont="1"/>
    <xf borderId="20" fillId="0" fontId="7" numFmtId="0" xfId="0" applyBorder="1" applyFont="1"/>
    <xf borderId="4" fillId="2" fontId="7" numFmtId="0" xfId="0" applyAlignment="1" applyBorder="1" applyFont="1">
      <alignment shrinkToFit="0" vertical="center" wrapText="1"/>
    </xf>
    <xf borderId="21" fillId="0" fontId="7" numFmtId="0" xfId="0" applyAlignment="1" applyBorder="1" applyFont="1">
      <alignment horizontal="left" vertical="center"/>
    </xf>
    <xf borderId="21" fillId="2" fontId="7" numFmtId="0" xfId="0" applyAlignment="1" applyBorder="1" applyFont="1">
      <alignment shrinkToFit="0" vertical="center" wrapText="1"/>
    </xf>
    <xf borderId="4" fillId="0" fontId="7" numFmtId="0" xfId="0" applyAlignment="1" applyBorder="1" applyFont="1">
      <alignment vertical="center"/>
    </xf>
    <xf borderId="0" fillId="0" fontId="18" numFmtId="0" xfId="0" applyFont="1"/>
    <xf borderId="0" fillId="0" fontId="18" numFmtId="0" xfId="0" applyAlignment="1" applyFont="1">
      <alignment horizontal="left" vertical="center"/>
    </xf>
    <xf borderId="18" fillId="0" fontId="18" numFmtId="0" xfId="0" applyAlignment="1" applyBorder="1" applyFont="1">
      <alignment horizontal="left" vertical="center"/>
    </xf>
    <xf borderId="1" fillId="0" fontId="5" numFmtId="0" xfId="0" applyAlignment="1" applyBorder="1" applyFont="1">
      <alignment horizontal="center"/>
    </xf>
    <xf borderId="4" fillId="0" fontId="5" numFmtId="0" xfId="0" applyAlignment="1" applyBorder="1" applyFont="1">
      <alignment horizontal="left" vertical="center"/>
    </xf>
    <xf borderId="4" fillId="0" fontId="6" numFmtId="2" xfId="0" applyBorder="1" applyFont="1" applyNumberFormat="1"/>
    <xf borderId="22" fillId="4" fontId="5" numFmtId="0" xfId="0" applyBorder="1" applyFont="1"/>
    <xf borderId="4" fillId="0" fontId="8" numFmtId="0" xfId="0" applyBorder="1" applyFont="1"/>
    <xf borderId="4" fillId="0" fontId="5" numFmtId="0" xfId="0" applyAlignment="1" applyBorder="1" applyFont="1">
      <alignment horizontal="left" shrinkToFit="0" vertical="center" wrapText="1"/>
    </xf>
    <xf borderId="0" fillId="0" fontId="19" numFmtId="0" xfId="0" applyFont="1"/>
    <xf borderId="0" fillId="0" fontId="18" numFmtId="0" xfId="0" applyAlignment="1" applyFont="1">
      <alignment horizontal="left" shrinkToFit="0" vertical="center" wrapText="1"/>
    </xf>
    <xf borderId="0" fillId="0" fontId="18" numFmtId="2" xfId="0" applyFont="1" applyNumberFormat="1"/>
    <xf borderId="0" fillId="0" fontId="8" numFmtId="0" xfId="0" applyFont="1"/>
    <xf borderId="0" fillId="0" fontId="8" numFmtId="0" xfId="0" applyAlignment="1" applyFont="1">
      <alignment shrinkToFit="0" wrapText="1"/>
    </xf>
    <xf borderId="0" fillId="0" fontId="5" numFmtId="0" xfId="0" applyFont="1"/>
    <xf borderId="4" fillId="0" fontId="7" numFmtId="0" xfId="0" applyAlignment="1" applyBorder="1" applyFont="1">
      <alignment horizontal="left" shrinkToFit="0" vertical="center" wrapText="1"/>
    </xf>
    <xf borderId="4" fillId="2" fontId="20" numFmtId="0" xfId="0" applyAlignment="1" applyBorder="1" applyFont="1">
      <alignment shrinkToFit="0" vertical="center" wrapText="1"/>
    </xf>
    <xf borderId="4" fillId="2" fontId="7" numFmtId="0" xfId="0" applyBorder="1" applyFont="1"/>
    <xf borderId="4" fillId="2" fontId="21" numFmtId="0" xfId="0" applyAlignment="1" applyBorder="1" applyFont="1">
      <alignment horizontal="left"/>
    </xf>
    <xf borderId="4" fillId="2" fontId="17" numFmtId="0" xfId="0" applyBorder="1" applyFont="1"/>
    <xf borderId="6" fillId="0" fontId="3" numFmtId="0" xfId="0" applyAlignment="1" applyBorder="1" applyFont="1">
      <alignment shrinkToFit="0" vertical="top" wrapText="1"/>
    </xf>
    <xf borderId="7" fillId="0" fontId="3" numFmtId="0" xfId="0" applyAlignment="1" applyBorder="1" applyFont="1">
      <alignment shrinkToFit="0" vertical="top" wrapText="1"/>
    </xf>
    <xf borderId="9" fillId="0" fontId="3" numFmtId="0" xfId="0" applyAlignment="1" applyBorder="1" applyFont="1">
      <alignment shrinkToFit="0" vertical="top" wrapText="1"/>
    </xf>
    <xf borderId="10" fillId="0" fontId="3" numFmtId="0" xfId="0" applyAlignment="1" applyBorder="1" applyFont="1">
      <alignment shrinkToFit="0" vertical="top" wrapText="1"/>
    </xf>
    <xf borderId="9" fillId="0" fontId="3" numFmtId="0" xfId="0" applyAlignment="1" applyBorder="1" applyFont="1">
      <alignment shrinkToFit="0" wrapText="1"/>
    </xf>
    <xf borderId="10" fillId="0" fontId="3" numFmtId="0" xfId="0" applyAlignment="1" applyBorder="1" applyFont="1">
      <alignment shrinkToFit="0" wrapText="1"/>
    </xf>
    <xf borderId="9" fillId="0" fontId="22" numFmtId="0" xfId="0" applyAlignment="1" applyBorder="1" applyFont="1">
      <alignment shrinkToFit="0" wrapText="1"/>
    </xf>
    <xf borderId="8" fillId="0" fontId="10" numFmtId="0" xfId="0" applyAlignment="1" applyBorder="1" applyFont="1">
      <alignment horizontal="center" shrinkToFit="0" vertical="center" wrapText="1"/>
    </xf>
    <xf borderId="7" fillId="4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/>
    </xf>
    <xf borderId="0" fillId="0" fontId="3" numFmtId="0" xfId="0" applyAlignment="1" applyFont="1">
      <alignment horizontal="right" vertical="bottom"/>
    </xf>
    <xf borderId="4" fillId="0" fontId="3" numFmtId="0" xfId="0" applyAlignment="1" applyBorder="1" applyFont="1">
      <alignment horizontal="right" vertical="bottom"/>
    </xf>
    <xf borderId="0" fillId="5" fontId="23" numFmtId="2" xfId="0" applyAlignment="1" applyFont="1" applyNumberFormat="1">
      <alignment horizontal="center" vertical="bottom"/>
    </xf>
    <xf borderId="4" fillId="5" fontId="23" numFmtId="2" xfId="0" applyAlignment="1" applyBorder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23.43"/>
    <col customWidth="1" min="3" max="11" width="5.86"/>
    <col customWidth="1" min="12" max="14" width="7.0"/>
    <col customWidth="1" min="15" max="15" width="8.14"/>
    <col customWidth="1" min="16" max="18" width="7.29"/>
    <col customWidth="1" min="19" max="26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ht="18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5"/>
      <c r="T2" s="5"/>
      <c r="U2" s="5"/>
      <c r="V2" s="5"/>
      <c r="W2" s="5"/>
      <c r="X2" s="5"/>
      <c r="Y2" s="5"/>
      <c r="Z2" s="5"/>
    </row>
    <row r="3" ht="18.75" customHeight="1">
      <c r="A3" s="4"/>
      <c r="B3" s="6" t="s">
        <v>19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8.75" customHeight="1">
      <c r="A4" s="4">
        <v>1.0</v>
      </c>
      <c r="B4" s="6" t="s">
        <v>20</v>
      </c>
      <c r="C4" s="7">
        <f>'BT-1 '!E13</f>
        <v>15.74</v>
      </c>
      <c r="D4" s="7">
        <f>'BT-1 '!F13</f>
        <v>14.63</v>
      </c>
      <c r="E4" s="7">
        <f>'BT-1 '!G13</f>
        <v>13.65</v>
      </c>
      <c r="F4" s="7">
        <f>'BT-1 '!H13</f>
        <v>13.68</v>
      </c>
      <c r="G4" s="7">
        <f>'BT-1 '!I13</f>
        <v>13.4</v>
      </c>
      <c r="H4" s="7">
        <f>'BT-1 '!J13</f>
        <v>11.7</v>
      </c>
      <c r="I4" s="7">
        <f>'BT-1 '!K13</f>
        <v>5.65</v>
      </c>
      <c r="J4" s="7">
        <f>'BT-1 '!L13</f>
        <v>7.07</v>
      </c>
      <c r="K4" s="7">
        <f>'BT-1 '!M13</f>
        <v>10.9</v>
      </c>
      <c r="L4" s="7">
        <f>'BT-1 '!N13</f>
        <v>17.02</v>
      </c>
      <c r="M4" s="7">
        <f>'BT-1 '!O13</f>
        <v>12.08</v>
      </c>
      <c r="N4" s="7">
        <f>'BT-1 '!P13</f>
        <v>17.92</v>
      </c>
      <c r="O4" s="8" t="s">
        <v>21</v>
      </c>
      <c r="P4" s="8" t="s">
        <v>21</v>
      </c>
      <c r="Q4" s="8" t="s">
        <v>21</v>
      </c>
      <c r="R4" s="8" t="s">
        <v>21</v>
      </c>
      <c r="S4" s="5"/>
      <c r="T4" s="5"/>
      <c r="U4" s="5"/>
      <c r="V4" s="5"/>
      <c r="W4" s="5"/>
      <c r="X4" s="5"/>
      <c r="Y4" s="5"/>
      <c r="Z4" s="5"/>
    </row>
    <row r="5" ht="18.75" customHeight="1">
      <c r="A5" s="4">
        <v>2.0</v>
      </c>
      <c r="B5" s="6" t="s">
        <v>22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 t="s">
        <v>21</v>
      </c>
      <c r="P5" s="8" t="s">
        <v>21</v>
      </c>
      <c r="Q5" s="8" t="s">
        <v>21</v>
      </c>
      <c r="R5" s="8" t="s">
        <v>21</v>
      </c>
      <c r="S5" s="5"/>
      <c r="T5" s="5"/>
      <c r="U5" s="5"/>
      <c r="V5" s="5"/>
      <c r="W5" s="5"/>
      <c r="X5" s="5"/>
      <c r="Y5" s="5"/>
      <c r="Z5" s="5"/>
    </row>
    <row r="6" ht="18.75" customHeight="1">
      <c r="A6" s="4">
        <v>3.0</v>
      </c>
      <c r="B6" s="6" t="s">
        <v>23</v>
      </c>
      <c r="C6" s="8">
        <f>'BT-4'!E14</f>
        <v>18.71</v>
      </c>
      <c r="D6" s="8">
        <f>'BT-4'!F14</f>
        <v>20.95</v>
      </c>
      <c r="E6" s="8">
        <f>'BT-4'!G14</f>
        <v>20.98</v>
      </c>
      <c r="F6" s="8">
        <f>'BT-4'!H14</f>
        <v>19.84</v>
      </c>
      <c r="G6" s="8">
        <f>'BT-4'!I14</f>
        <v>21.36</v>
      </c>
      <c r="H6" s="8">
        <f>'BT-4'!J14</f>
        <v>16.02</v>
      </c>
      <c r="I6" s="8">
        <f>'BT-4'!K14</f>
        <v>13.34</v>
      </c>
      <c r="J6" s="8">
        <f>'BT-4'!L14</f>
        <v>12.2</v>
      </c>
      <c r="K6" s="8">
        <f>'BT-4'!M14</f>
        <v>18.82</v>
      </c>
      <c r="L6" s="8">
        <f>'BT-4'!N14</f>
        <v>18.15</v>
      </c>
      <c r="M6" s="8">
        <f>'BT-4'!O14</f>
        <v>18.66</v>
      </c>
      <c r="N6" s="8">
        <f>'BT-4'!P14</f>
        <v>19.38</v>
      </c>
      <c r="O6" s="8" t="s">
        <v>21</v>
      </c>
      <c r="P6" s="8" t="s">
        <v>21</v>
      </c>
      <c r="Q6" s="8" t="s">
        <v>21</v>
      </c>
      <c r="R6" s="8" t="s">
        <v>21</v>
      </c>
      <c r="S6" s="5"/>
      <c r="T6" s="5"/>
      <c r="U6" s="5"/>
      <c r="V6" s="5"/>
      <c r="W6" s="5"/>
      <c r="X6" s="5"/>
      <c r="Y6" s="5"/>
      <c r="Z6" s="5"/>
    </row>
    <row r="7" ht="18.75" customHeight="1">
      <c r="A7" s="4">
        <v>4.0</v>
      </c>
      <c r="B7" s="6" t="s">
        <v>24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21</v>
      </c>
      <c r="P7" s="8" t="s">
        <v>21</v>
      </c>
      <c r="Q7" s="8" t="s">
        <v>21</v>
      </c>
      <c r="R7" s="8" t="s">
        <v>21</v>
      </c>
      <c r="S7" s="5"/>
      <c r="T7" s="5"/>
      <c r="U7" s="5"/>
      <c r="V7" s="5"/>
      <c r="W7" s="5"/>
      <c r="X7" s="5"/>
      <c r="Y7" s="5"/>
      <c r="Z7" s="5"/>
    </row>
    <row r="8" ht="18.75" customHeight="1">
      <c r="A8" s="4">
        <v>5.0</v>
      </c>
      <c r="B8" s="6" t="s">
        <v>25</v>
      </c>
      <c r="C8" s="8">
        <f>'BT-5'!E15</f>
        <v>25.41</v>
      </c>
      <c r="D8" s="8">
        <f>'BT-5'!F15</f>
        <v>24.46</v>
      </c>
      <c r="E8" s="8">
        <f>'BT-5'!G15</f>
        <v>23.43</v>
      </c>
      <c r="F8" s="8">
        <f>'BT-5'!H15</f>
        <v>23.05</v>
      </c>
      <c r="G8" s="8">
        <f>'BT-5'!I15</f>
        <v>22.21</v>
      </c>
      <c r="H8" s="8">
        <f>'BT-5'!J15</f>
        <v>17.06</v>
      </c>
      <c r="I8" s="8">
        <f>'BT-5'!K15</f>
        <v>16.73</v>
      </c>
      <c r="J8" s="8">
        <f>'BT-5'!L15</f>
        <v>11.03</v>
      </c>
      <c r="K8" s="8">
        <f>'BT-5'!M15</f>
        <v>22.51</v>
      </c>
      <c r="L8" s="8">
        <f>'BT-5'!N15</f>
        <v>20.37</v>
      </c>
      <c r="M8" s="8">
        <f>'BT-5'!O15</f>
        <v>20.95</v>
      </c>
      <c r="N8" s="8">
        <f>'BT-5'!P15</f>
        <v>24.65</v>
      </c>
      <c r="O8" s="8" t="s">
        <v>21</v>
      </c>
      <c r="P8" s="8" t="s">
        <v>21</v>
      </c>
      <c r="Q8" s="8" t="s">
        <v>21</v>
      </c>
      <c r="R8" s="8" t="s">
        <v>21</v>
      </c>
      <c r="S8" s="5"/>
      <c r="T8" s="5"/>
      <c r="U8" s="5"/>
      <c r="V8" s="5"/>
      <c r="W8" s="5"/>
      <c r="X8" s="5"/>
      <c r="Y8" s="5"/>
      <c r="Z8" s="5"/>
    </row>
    <row r="9" ht="18.75" customHeight="1">
      <c r="A9" s="4">
        <v>6.0</v>
      </c>
      <c r="B9" s="6" t="s">
        <v>26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 t="s">
        <v>21</v>
      </c>
      <c r="P9" s="8" t="s">
        <v>21</v>
      </c>
      <c r="Q9" s="8" t="s">
        <v>21</v>
      </c>
      <c r="R9" s="8" t="s">
        <v>21</v>
      </c>
      <c r="S9" s="5"/>
      <c r="T9" s="5"/>
      <c r="U9" s="5"/>
      <c r="V9" s="5"/>
      <c r="W9" s="5"/>
      <c r="X9" s="5"/>
      <c r="Y9" s="5"/>
      <c r="Z9" s="5"/>
    </row>
    <row r="10" ht="18.75" customHeight="1">
      <c r="A10" s="4">
        <v>7.0</v>
      </c>
      <c r="B10" s="6" t="s">
        <v>27</v>
      </c>
      <c r="C10" s="8">
        <f>'BT-8'!E23</f>
        <v>4.92</v>
      </c>
      <c r="D10" s="8">
        <f>'BT-8'!F23</f>
        <v>7.19</v>
      </c>
      <c r="E10" s="8">
        <f>'BT-8'!G23</f>
        <v>7.65</v>
      </c>
      <c r="F10" s="8">
        <f>'BT-8'!H23</f>
        <v>6.25</v>
      </c>
      <c r="G10" s="8">
        <f>'BT-8'!I23</f>
        <v>7.45</v>
      </c>
      <c r="H10" s="8">
        <f>'BT-8'!J23</f>
        <v>5.91</v>
      </c>
      <c r="I10" s="8">
        <f>'BT-8'!K23</f>
        <v>7.81</v>
      </c>
      <c r="J10" s="8">
        <f>'BT-8'!L23</f>
        <v>6.2</v>
      </c>
      <c r="K10" s="8">
        <f>'BT-8'!M23</f>
        <v>8.15</v>
      </c>
      <c r="L10" s="8">
        <f>'BT-8'!N23</f>
        <v>7</v>
      </c>
      <c r="M10" s="9">
        <f>'BT-8'!O23</f>
        <v>5.99</v>
      </c>
      <c r="N10" s="9">
        <f>'BT-8'!P23</f>
        <v>7.81</v>
      </c>
      <c r="O10" s="9" t="str">
        <f>'BT-8'!Q23</f>
        <v>#REF!</v>
      </c>
      <c r="P10" s="9">
        <f>'BT-8'!R23</f>
        <v>4.97</v>
      </c>
      <c r="Q10" s="9">
        <f>'BT-8'!S23</f>
        <v>5</v>
      </c>
      <c r="R10" s="9">
        <f>'BT-8'!T23</f>
        <v>4.02</v>
      </c>
    </row>
    <row r="11" ht="18.75" customHeight="1">
      <c r="A11" s="4">
        <v>8.0</v>
      </c>
      <c r="B11" s="6" t="s">
        <v>28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ht="18.75" customHeight="1">
      <c r="A12" s="4"/>
      <c r="B12" s="10" t="s">
        <v>29</v>
      </c>
      <c r="C12" s="9">
        <f t="shared" ref="C12:N12" si="1">AVERAGE(C4:C11)</f>
        <v>16.195</v>
      </c>
      <c r="D12" s="9">
        <f t="shared" si="1"/>
        <v>16.8075</v>
      </c>
      <c r="E12" s="9">
        <f t="shared" si="1"/>
        <v>16.4275</v>
      </c>
      <c r="F12" s="9">
        <f t="shared" si="1"/>
        <v>15.705</v>
      </c>
      <c r="G12" s="9">
        <f t="shared" si="1"/>
        <v>16.105</v>
      </c>
      <c r="H12" s="9">
        <f t="shared" si="1"/>
        <v>12.6725</v>
      </c>
      <c r="I12" s="9">
        <f t="shared" si="1"/>
        <v>10.8825</v>
      </c>
      <c r="J12" s="9">
        <f t="shared" si="1"/>
        <v>9.125</v>
      </c>
      <c r="K12" s="9">
        <f t="shared" si="1"/>
        <v>15.095</v>
      </c>
      <c r="L12" s="9">
        <f t="shared" si="1"/>
        <v>15.635</v>
      </c>
      <c r="M12" s="9">
        <f t="shared" si="1"/>
        <v>14.42</v>
      </c>
      <c r="N12" s="9">
        <f t="shared" si="1"/>
        <v>17.44</v>
      </c>
      <c r="O12" s="9" t="str">
        <f t="shared" ref="O12:R12" si="2">AVERAGE(O10:O11)</f>
        <v>#REF!</v>
      </c>
      <c r="P12" s="9">
        <f t="shared" si="2"/>
        <v>4.97</v>
      </c>
      <c r="Q12" s="9">
        <f t="shared" si="2"/>
        <v>5</v>
      </c>
      <c r="R12" s="9">
        <f t="shared" si="2"/>
        <v>4.02</v>
      </c>
    </row>
    <row r="13" ht="18.75" customHeight="1">
      <c r="A13" s="4"/>
      <c r="B13" s="10" t="s">
        <v>30</v>
      </c>
      <c r="C13" s="8" t="s">
        <v>31</v>
      </c>
      <c r="D13" s="8" t="s">
        <v>31</v>
      </c>
      <c r="E13" s="8" t="s">
        <v>31</v>
      </c>
      <c r="F13" s="8" t="s">
        <v>31</v>
      </c>
      <c r="G13" s="8" t="s">
        <v>31</v>
      </c>
      <c r="H13" s="8" t="s">
        <v>31</v>
      </c>
      <c r="I13" s="8" t="s">
        <v>31</v>
      </c>
      <c r="J13" s="8" t="s">
        <v>31</v>
      </c>
      <c r="K13" s="8" t="s">
        <v>31</v>
      </c>
      <c r="L13" s="8" t="s">
        <v>31</v>
      </c>
      <c r="M13" s="8" t="s">
        <v>31</v>
      </c>
      <c r="N13" s="8" t="s">
        <v>31</v>
      </c>
      <c r="O13" s="8" t="s">
        <v>31</v>
      </c>
      <c r="P13" s="8" t="s">
        <v>31</v>
      </c>
      <c r="Q13" s="8" t="s">
        <v>31</v>
      </c>
      <c r="R13" s="8" t="s">
        <v>31</v>
      </c>
    </row>
    <row r="14" ht="18.75" customHeight="1">
      <c r="A14" s="4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ht="18.75" customHeight="1">
      <c r="A15" s="4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>
      <c r="A16" s="4"/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>
      <c r="A17" s="4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>
      <c r="A18" s="4"/>
      <c r="B18" s="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>
      <c r="A19" s="4"/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>
      <c r="A20" s="4"/>
      <c r="B20" s="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ht="15.75" customHeight="1">
      <c r="A21" s="4"/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ht="15.75" customHeight="1">
      <c r="A22" s="4"/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ht="15.75" customHeight="1">
      <c r="A23" s="4"/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ht="15.75" customHeight="1">
      <c r="A24" s="4"/>
      <c r="B24" s="10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ht="15.75" customHeight="1">
      <c r="A25" s="4"/>
      <c r="B25" s="10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R1"/>
  </mergeCells>
  <printOptions/>
  <pageMargins bottom="0.75" footer="0.0" header="0.0" left="0.2" right="0.2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7.57"/>
    <col customWidth="1" min="3" max="3" width="13.71"/>
    <col customWidth="1" min="4" max="4" width="35.71"/>
    <col customWidth="1" min="5" max="16" width="5.71"/>
    <col customWidth="1" min="17" max="26" width="8.71"/>
  </cols>
  <sheetData>
    <row r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>
      <c r="A2" s="4" t="s">
        <v>33</v>
      </c>
      <c r="B2" s="4" t="s">
        <v>34</v>
      </c>
      <c r="C2" s="4" t="s">
        <v>35</v>
      </c>
      <c r="D2" s="4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10</v>
      </c>
      <c r="M2" s="12" t="s">
        <v>11</v>
      </c>
      <c r="N2" s="12" t="s">
        <v>12</v>
      </c>
      <c r="O2" s="12" t="s">
        <v>13</v>
      </c>
      <c r="P2" s="12" t="s">
        <v>14</v>
      </c>
      <c r="Q2" s="5"/>
      <c r="R2" s="13" t="s">
        <v>15</v>
      </c>
      <c r="S2" s="13" t="s">
        <v>16</v>
      </c>
      <c r="T2" s="13" t="s">
        <v>17</v>
      </c>
      <c r="U2" s="13" t="s">
        <v>18</v>
      </c>
      <c r="V2" s="5"/>
      <c r="W2" s="5"/>
      <c r="X2" s="5"/>
      <c r="Y2" s="5"/>
      <c r="Z2" s="5"/>
    </row>
    <row r="3" ht="18.75" customHeight="1">
      <c r="A3" s="4"/>
      <c r="B3" s="4"/>
      <c r="C3" s="4"/>
      <c r="D3" s="6" t="s">
        <v>36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14"/>
      <c r="S3" s="14"/>
      <c r="T3" s="14"/>
      <c r="U3" s="14"/>
      <c r="V3" s="5"/>
      <c r="W3" s="5"/>
      <c r="X3" s="5"/>
      <c r="Y3" s="5"/>
      <c r="Z3" s="5"/>
    </row>
    <row r="4" ht="18.75" customHeight="1">
      <c r="A4" s="4">
        <v>1.0</v>
      </c>
      <c r="B4" s="15" t="s">
        <v>37</v>
      </c>
      <c r="C4" s="16" t="s">
        <v>38</v>
      </c>
      <c r="D4" s="16" t="s">
        <v>39</v>
      </c>
      <c r="E4" s="17">
        <v>2.4</v>
      </c>
      <c r="F4" s="17">
        <v>2.33</v>
      </c>
      <c r="G4" s="17">
        <v>2.75</v>
      </c>
      <c r="H4" s="17">
        <v>2.75</v>
      </c>
      <c r="I4" s="17">
        <v>2.0</v>
      </c>
      <c r="J4" s="17">
        <v>2.0</v>
      </c>
      <c r="K4" s="17">
        <v>2.25</v>
      </c>
      <c r="L4" s="17">
        <v>1.5</v>
      </c>
      <c r="M4" s="17">
        <v>2.5</v>
      </c>
      <c r="N4" s="17">
        <v>3.0</v>
      </c>
      <c r="O4" s="17">
        <v>1.75</v>
      </c>
      <c r="P4" s="17">
        <v>2.75</v>
      </c>
      <c r="Q4" s="18"/>
      <c r="R4" s="17">
        <v>3.0</v>
      </c>
      <c r="S4" s="17">
        <v>1.0</v>
      </c>
      <c r="T4" s="17">
        <v>2.5</v>
      </c>
      <c r="U4" s="17">
        <v>3.0</v>
      </c>
      <c r="V4" s="5"/>
      <c r="W4" s="5"/>
      <c r="X4" s="5"/>
      <c r="Y4" s="5"/>
      <c r="Z4" s="5"/>
    </row>
    <row r="5" ht="18.75" customHeight="1">
      <c r="A5" s="4">
        <v>2.0</v>
      </c>
      <c r="B5" s="15" t="s">
        <v>37</v>
      </c>
      <c r="C5" s="16" t="s">
        <v>40</v>
      </c>
      <c r="D5" s="16" t="s">
        <v>41</v>
      </c>
      <c r="E5" s="17">
        <v>3.0</v>
      </c>
      <c r="F5" s="17">
        <v>2.83</v>
      </c>
      <c r="G5" s="17">
        <v>2.33</v>
      </c>
      <c r="H5" s="17">
        <v>2.33</v>
      </c>
      <c r="I5" s="17">
        <v>3.0</v>
      </c>
      <c r="J5" s="17">
        <v>1.83</v>
      </c>
      <c r="K5" s="17">
        <v>1.5</v>
      </c>
      <c r="L5" s="17">
        <v>1.67</v>
      </c>
      <c r="M5" s="17">
        <v>2.0</v>
      </c>
      <c r="N5" s="17">
        <v>3.0</v>
      </c>
      <c r="O5" s="17">
        <v>2.33</v>
      </c>
      <c r="P5" s="17">
        <v>3.0</v>
      </c>
      <c r="Q5" s="18"/>
      <c r="R5" s="17">
        <v>3.0</v>
      </c>
      <c r="S5" s="17">
        <v>2.0</v>
      </c>
      <c r="T5" s="17">
        <v>1.0</v>
      </c>
      <c r="U5" s="17">
        <v>3.0</v>
      </c>
      <c r="V5" s="5"/>
      <c r="W5" s="5"/>
      <c r="X5" s="5"/>
      <c r="Y5" s="5"/>
      <c r="Z5" s="5"/>
    </row>
    <row r="6" ht="18.75" customHeight="1">
      <c r="A6" s="4">
        <v>3.0</v>
      </c>
      <c r="B6" s="15" t="s">
        <v>37</v>
      </c>
      <c r="C6" s="19" t="s">
        <v>42</v>
      </c>
      <c r="D6" s="20" t="s">
        <v>43</v>
      </c>
      <c r="E6" s="21">
        <v>2.6</v>
      </c>
      <c r="F6" s="22">
        <v>3.0</v>
      </c>
      <c r="G6" s="22">
        <v>2.6</v>
      </c>
      <c r="H6" s="22">
        <v>2.8</v>
      </c>
      <c r="I6" s="22">
        <v>2.4</v>
      </c>
      <c r="J6" s="22">
        <v>1.0</v>
      </c>
      <c r="K6" s="22">
        <v>0.0</v>
      </c>
      <c r="L6" s="22">
        <v>0.0</v>
      </c>
      <c r="M6" s="22">
        <v>1.8</v>
      </c>
      <c r="N6" s="22">
        <v>3.0</v>
      </c>
      <c r="O6" s="22">
        <v>3.0</v>
      </c>
      <c r="P6" s="22">
        <v>3.0</v>
      </c>
      <c r="Q6" s="5"/>
      <c r="R6" s="23"/>
      <c r="S6" s="23"/>
      <c r="T6" s="23"/>
      <c r="U6" s="23"/>
      <c r="V6" s="5"/>
      <c r="W6" s="5"/>
      <c r="X6" s="5"/>
      <c r="Y6" s="5"/>
      <c r="Z6" s="5"/>
    </row>
    <row r="7" ht="18.75" customHeight="1">
      <c r="A7" s="4">
        <v>4.0</v>
      </c>
      <c r="B7" s="15" t="s">
        <v>37</v>
      </c>
      <c r="C7" s="24" t="s">
        <v>44</v>
      </c>
      <c r="D7" s="20" t="s">
        <v>45</v>
      </c>
      <c r="E7" s="25">
        <v>0.0</v>
      </c>
      <c r="F7" s="26">
        <v>0.0</v>
      </c>
      <c r="G7" s="26">
        <v>0.0</v>
      </c>
      <c r="H7" s="26">
        <v>0.0</v>
      </c>
      <c r="I7" s="26">
        <v>0.0</v>
      </c>
      <c r="J7" s="26">
        <v>0.67</v>
      </c>
      <c r="K7" s="26">
        <v>1.2</v>
      </c>
      <c r="L7" s="26">
        <v>0.6</v>
      </c>
      <c r="M7" s="26">
        <v>1.2</v>
      </c>
      <c r="N7" s="26">
        <v>1.8</v>
      </c>
      <c r="O7" s="26">
        <v>0.0</v>
      </c>
      <c r="P7" s="26">
        <v>1.8</v>
      </c>
      <c r="Q7" s="5"/>
      <c r="R7" s="23"/>
      <c r="S7" s="23"/>
      <c r="T7" s="23"/>
      <c r="U7" s="23"/>
      <c r="V7" s="5"/>
      <c r="W7" s="5"/>
      <c r="X7" s="5"/>
      <c r="Y7" s="5"/>
      <c r="Z7" s="5"/>
    </row>
    <row r="8" ht="18.75" customHeight="1">
      <c r="A8" s="4">
        <v>5.0</v>
      </c>
      <c r="B8" s="15" t="s">
        <v>37</v>
      </c>
      <c r="C8" s="24" t="s">
        <v>46</v>
      </c>
      <c r="D8" s="20" t="s">
        <v>47</v>
      </c>
      <c r="E8" s="27">
        <v>2.67</v>
      </c>
      <c r="F8" s="28">
        <v>1.5</v>
      </c>
      <c r="G8" s="28">
        <v>1.17</v>
      </c>
      <c r="H8" s="28">
        <v>1.0</v>
      </c>
      <c r="I8" s="28">
        <v>1.5</v>
      </c>
      <c r="J8" s="28">
        <v>1.5</v>
      </c>
      <c r="K8" s="28">
        <v>0.0</v>
      </c>
      <c r="L8" s="28">
        <v>0.0</v>
      </c>
      <c r="M8" s="28">
        <v>0.0</v>
      </c>
      <c r="N8" s="28">
        <v>1.67</v>
      </c>
      <c r="O8" s="28">
        <v>1.5</v>
      </c>
      <c r="P8" s="28">
        <v>2.17</v>
      </c>
      <c r="Q8" s="5"/>
      <c r="R8" s="23"/>
      <c r="S8" s="23"/>
      <c r="T8" s="23"/>
      <c r="U8" s="23"/>
      <c r="V8" s="5"/>
      <c r="W8" s="5"/>
      <c r="X8" s="5"/>
      <c r="Y8" s="5"/>
      <c r="Z8" s="5"/>
    </row>
    <row r="9" ht="18.75" customHeight="1">
      <c r="A9" s="4">
        <v>6.0</v>
      </c>
      <c r="B9" s="15" t="s">
        <v>37</v>
      </c>
      <c r="C9" s="24" t="s">
        <v>48</v>
      </c>
      <c r="D9" s="20" t="s">
        <v>49</v>
      </c>
      <c r="E9" s="29">
        <v>1.67</v>
      </c>
      <c r="F9" s="29">
        <v>1.67</v>
      </c>
      <c r="G9" s="29">
        <v>1.5</v>
      </c>
      <c r="H9" s="29">
        <v>1.5</v>
      </c>
      <c r="I9" s="29">
        <v>1.5</v>
      </c>
      <c r="J9" s="29">
        <v>2.0</v>
      </c>
      <c r="K9" s="28">
        <v>0.0</v>
      </c>
      <c r="L9" s="28">
        <v>0.0</v>
      </c>
      <c r="M9" s="28">
        <v>0.0</v>
      </c>
      <c r="N9" s="29">
        <v>2.0</v>
      </c>
      <c r="O9" s="30">
        <v>0.0</v>
      </c>
      <c r="P9" s="29">
        <v>2.0</v>
      </c>
      <c r="Q9" s="5"/>
      <c r="R9" s="23"/>
      <c r="S9" s="23"/>
      <c r="T9" s="23"/>
      <c r="U9" s="23"/>
      <c r="V9" s="5"/>
      <c r="W9" s="5"/>
      <c r="X9" s="5"/>
      <c r="Y9" s="5"/>
      <c r="Z9" s="5"/>
    </row>
    <row r="10" ht="18.75" customHeight="1">
      <c r="A10" s="4">
        <v>7.0</v>
      </c>
      <c r="B10" s="15" t="s">
        <v>37</v>
      </c>
      <c r="C10" s="24" t="s">
        <v>50</v>
      </c>
      <c r="D10" s="20" t="s">
        <v>51</v>
      </c>
      <c r="E10" s="31">
        <v>2.4</v>
      </c>
      <c r="F10" s="31">
        <v>2.3</v>
      </c>
      <c r="G10" s="31">
        <v>2.3</v>
      </c>
      <c r="H10" s="31">
        <v>2.3</v>
      </c>
      <c r="I10" s="31">
        <v>2.0</v>
      </c>
      <c r="J10" s="31">
        <v>2.0</v>
      </c>
      <c r="K10" s="32">
        <v>0.0</v>
      </c>
      <c r="L10" s="31">
        <v>2.3</v>
      </c>
      <c r="M10" s="31">
        <v>2.6</v>
      </c>
      <c r="N10" s="31">
        <v>2.3</v>
      </c>
      <c r="O10" s="31">
        <v>2.5</v>
      </c>
      <c r="P10" s="31">
        <v>2.4</v>
      </c>
      <c r="R10" s="23"/>
      <c r="S10" s="23"/>
      <c r="T10" s="23"/>
      <c r="U10" s="23"/>
    </row>
    <row r="11" ht="18.75" customHeight="1">
      <c r="A11" s="4">
        <v>8.0</v>
      </c>
      <c r="B11" s="15" t="s">
        <v>37</v>
      </c>
      <c r="C11" s="24" t="s">
        <v>52</v>
      </c>
      <c r="D11" s="20" t="s">
        <v>53</v>
      </c>
      <c r="E11" s="33">
        <v>1.0</v>
      </c>
      <c r="F11" s="33">
        <v>1.0</v>
      </c>
      <c r="G11" s="33">
        <v>1.0</v>
      </c>
      <c r="H11" s="33">
        <v>1.0</v>
      </c>
      <c r="I11" s="33">
        <v>1.0</v>
      </c>
      <c r="J11" s="33">
        <v>0.7</v>
      </c>
      <c r="K11" s="33">
        <v>0.7</v>
      </c>
      <c r="L11" s="33">
        <v>1.0</v>
      </c>
      <c r="M11" s="33">
        <v>0.8</v>
      </c>
      <c r="N11" s="33">
        <v>0.25</v>
      </c>
      <c r="O11" s="33">
        <v>1.0</v>
      </c>
      <c r="P11" s="33">
        <v>0.8</v>
      </c>
      <c r="R11" s="34"/>
      <c r="S11" s="34"/>
      <c r="T11" s="34"/>
      <c r="U11" s="34"/>
    </row>
    <row r="12" ht="18.75" customHeight="1">
      <c r="A12" s="4"/>
      <c r="B12" s="15"/>
      <c r="C12" s="24"/>
      <c r="D12" s="35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R12" s="34"/>
      <c r="S12" s="34"/>
      <c r="T12" s="34"/>
      <c r="U12" s="34"/>
    </row>
    <row r="13" ht="18.75" customHeight="1">
      <c r="A13" s="4"/>
      <c r="B13" s="15"/>
      <c r="C13" s="36"/>
      <c r="D13" s="10" t="s">
        <v>54</v>
      </c>
      <c r="E13" s="37">
        <f t="shared" ref="E13:P13" si="1">SUM(E4:E11)</f>
        <v>15.74</v>
      </c>
      <c r="F13" s="37">
        <f t="shared" si="1"/>
        <v>14.63</v>
      </c>
      <c r="G13" s="37">
        <f t="shared" si="1"/>
        <v>13.65</v>
      </c>
      <c r="H13" s="37">
        <f t="shared" si="1"/>
        <v>13.68</v>
      </c>
      <c r="I13" s="37">
        <f t="shared" si="1"/>
        <v>13.4</v>
      </c>
      <c r="J13" s="37">
        <f t="shared" si="1"/>
        <v>11.7</v>
      </c>
      <c r="K13" s="37">
        <f t="shared" si="1"/>
        <v>5.65</v>
      </c>
      <c r="L13" s="37">
        <f t="shared" si="1"/>
        <v>7.07</v>
      </c>
      <c r="M13" s="37">
        <f t="shared" si="1"/>
        <v>10.9</v>
      </c>
      <c r="N13" s="37">
        <f t="shared" si="1"/>
        <v>17.02</v>
      </c>
      <c r="O13" s="37">
        <f t="shared" si="1"/>
        <v>12.08</v>
      </c>
      <c r="P13" s="37">
        <f t="shared" si="1"/>
        <v>17.92</v>
      </c>
      <c r="R13" s="34"/>
      <c r="S13" s="34"/>
      <c r="T13" s="34"/>
      <c r="U13" s="34"/>
    </row>
    <row r="14" ht="18.75" customHeight="1">
      <c r="A14" s="4"/>
      <c r="B14" s="15"/>
      <c r="C14" s="36"/>
      <c r="D14" s="10" t="s">
        <v>55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R14" s="34"/>
      <c r="S14" s="34"/>
      <c r="T14" s="34"/>
      <c r="U14" s="34"/>
    </row>
    <row r="15" ht="18.75" customHeight="1">
      <c r="A15" s="4"/>
      <c r="B15" s="15"/>
      <c r="C15" s="36"/>
      <c r="D15" s="10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6" ht="18.75" customHeight="1">
      <c r="A16" s="4"/>
      <c r="B16" s="15"/>
      <c r="C16" s="36"/>
      <c r="D16" s="10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rintOptions/>
  <pageMargins bottom="0.75" footer="0.0" header="0.0" left="0.2" right="0.2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4.86"/>
    <col customWidth="1" min="3" max="3" width="13.71"/>
    <col customWidth="1" min="4" max="4" width="35.71"/>
    <col customWidth="1" min="5" max="16" width="5.71"/>
    <col customWidth="1" min="17" max="26" width="8.71"/>
  </cols>
  <sheetData>
    <row r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>
      <c r="A2" s="4" t="s">
        <v>33</v>
      </c>
      <c r="B2" s="4" t="s">
        <v>34</v>
      </c>
      <c r="C2" s="4" t="s">
        <v>35</v>
      </c>
      <c r="D2" s="4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10</v>
      </c>
      <c r="M2" s="12" t="s">
        <v>11</v>
      </c>
      <c r="N2" s="12" t="s">
        <v>12</v>
      </c>
      <c r="O2" s="12" t="s">
        <v>13</v>
      </c>
      <c r="P2" s="12" t="s">
        <v>14</v>
      </c>
      <c r="Q2" s="5"/>
      <c r="R2" s="13" t="s">
        <v>15</v>
      </c>
      <c r="S2" s="13" t="s">
        <v>16</v>
      </c>
      <c r="T2" s="13" t="s">
        <v>17</v>
      </c>
      <c r="U2" s="13" t="s">
        <v>18</v>
      </c>
      <c r="V2" s="5"/>
      <c r="W2" s="5"/>
      <c r="X2" s="5"/>
      <c r="Y2" s="5"/>
      <c r="Z2" s="5"/>
    </row>
    <row r="3" ht="18.75" customHeight="1">
      <c r="A3" s="4"/>
      <c r="B3" s="4"/>
      <c r="C3" s="4"/>
      <c r="D3" s="6" t="s">
        <v>36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14"/>
      <c r="S3" s="14"/>
      <c r="T3" s="14"/>
      <c r="U3" s="14"/>
      <c r="V3" s="5"/>
      <c r="W3" s="5"/>
      <c r="X3" s="5"/>
      <c r="Y3" s="5"/>
      <c r="Z3" s="5"/>
    </row>
    <row r="4" ht="18.75" customHeight="1">
      <c r="A4" s="39">
        <v>1.0</v>
      </c>
      <c r="B4" s="39" t="s">
        <v>56</v>
      </c>
      <c r="C4" s="39" t="s">
        <v>40</v>
      </c>
      <c r="D4" s="39" t="s">
        <v>57</v>
      </c>
      <c r="E4" s="33">
        <v>2.75</v>
      </c>
      <c r="F4" s="33">
        <v>2.75</v>
      </c>
      <c r="G4" s="33">
        <v>2.75</v>
      </c>
      <c r="H4" s="33">
        <v>2.75</v>
      </c>
      <c r="I4" s="33">
        <v>2.5</v>
      </c>
      <c r="J4" s="33">
        <v>2.0</v>
      </c>
      <c r="K4" s="33">
        <v>1.25</v>
      </c>
      <c r="L4" s="33">
        <v>1.25</v>
      </c>
      <c r="M4" s="33">
        <v>1.25</v>
      </c>
      <c r="N4" s="33">
        <v>2.0</v>
      </c>
      <c r="O4" s="33">
        <v>1.5</v>
      </c>
      <c r="P4" s="33">
        <v>1.0</v>
      </c>
      <c r="Q4" s="5"/>
      <c r="R4" s="23">
        <v>3.0</v>
      </c>
      <c r="S4" s="23">
        <v>3.0</v>
      </c>
      <c r="T4" s="23">
        <v>3.0</v>
      </c>
      <c r="U4" s="23">
        <v>2.5</v>
      </c>
      <c r="V4" s="5"/>
      <c r="W4" s="5"/>
      <c r="X4" s="5"/>
      <c r="Y4" s="5"/>
      <c r="Z4" s="5"/>
    </row>
    <row r="5" ht="18.75" customHeight="1">
      <c r="A5" s="39">
        <v>2.0</v>
      </c>
      <c r="B5" s="39" t="s">
        <v>56</v>
      </c>
      <c r="C5" s="39" t="s">
        <v>38</v>
      </c>
      <c r="D5" s="39" t="s">
        <v>39</v>
      </c>
      <c r="E5" s="33">
        <v>2.65</v>
      </c>
      <c r="F5" s="33">
        <v>2.2</v>
      </c>
      <c r="G5" s="33">
        <v>2.75</v>
      </c>
      <c r="H5" s="33">
        <v>3.0</v>
      </c>
      <c r="I5" s="33">
        <v>2.5</v>
      </c>
      <c r="J5" s="33">
        <v>1.0</v>
      </c>
      <c r="K5" s="33">
        <v>0.0</v>
      </c>
      <c r="L5" s="33">
        <v>0.0</v>
      </c>
      <c r="M5" s="33">
        <v>2.5</v>
      </c>
      <c r="N5" s="33">
        <v>3.0</v>
      </c>
      <c r="O5" s="33">
        <v>3.0</v>
      </c>
      <c r="P5" s="33">
        <v>2.0</v>
      </c>
      <c r="Q5" s="5"/>
      <c r="R5" s="23">
        <v>3.0</v>
      </c>
      <c r="S5" s="23">
        <v>3.0</v>
      </c>
      <c r="T5" s="23">
        <v>2.0</v>
      </c>
      <c r="U5" s="23">
        <v>2.0</v>
      </c>
      <c r="V5" s="5"/>
      <c r="W5" s="5"/>
      <c r="X5" s="5"/>
      <c r="Y5" s="5"/>
      <c r="Z5" s="5"/>
    </row>
    <row r="6" ht="18.75" customHeight="1">
      <c r="A6" s="39">
        <v>3.0</v>
      </c>
      <c r="B6" s="39" t="s">
        <v>56</v>
      </c>
      <c r="C6" s="39" t="s">
        <v>58</v>
      </c>
      <c r="D6" s="40" t="s">
        <v>59</v>
      </c>
      <c r="E6" s="41">
        <v>3.0</v>
      </c>
      <c r="F6" s="42">
        <v>3.0</v>
      </c>
      <c r="G6" s="42">
        <v>2.8</v>
      </c>
      <c r="H6" s="42">
        <v>2.6</v>
      </c>
      <c r="I6" s="42">
        <v>2.8</v>
      </c>
      <c r="J6" s="42">
        <v>2.6</v>
      </c>
      <c r="K6" s="42">
        <v>2.6</v>
      </c>
      <c r="L6" s="42">
        <v>1.0</v>
      </c>
      <c r="M6" s="42">
        <v>2.2</v>
      </c>
      <c r="N6" s="42">
        <v>2.6</v>
      </c>
      <c r="O6" s="42">
        <v>3.0</v>
      </c>
      <c r="P6" s="42">
        <v>3.0</v>
      </c>
      <c r="Q6" s="43"/>
      <c r="R6" s="42">
        <v>3.0</v>
      </c>
      <c r="S6" s="42">
        <v>3.0</v>
      </c>
      <c r="T6" s="42">
        <v>3.0</v>
      </c>
      <c r="U6" s="42">
        <v>2.2</v>
      </c>
      <c r="V6" s="5"/>
      <c r="W6" s="5"/>
      <c r="X6" s="5"/>
      <c r="Y6" s="5"/>
      <c r="Z6" s="5"/>
    </row>
    <row r="7" ht="18.75" customHeight="1">
      <c r="A7" s="39">
        <v>4.0</v>
      </c>
      <c r="B7" s="39" t="s">
        <v>56</v>
      </c>
      <c r="C7" s="39" t="s">
        <v>60</v>
      </c>
      <c r="D7" s="39" t="s">
        <v>61</v>
      </c>
      <c r="E7" s="8">
        <v>2.0</v>
      </c>
      <c r="F7" s="8">
        <v>2.0</v>
      </c>
      <c r="G7" s="8">
        <v>2.0</v>
      </c>
      <c r="H7" s="8">
        <v>1.0</v>
      </c>
      <c r="I7" s="8">
        <v>2.0</v>
      </c>
      <c r="J7" s="8">
        <v>2.0</v>
      </c>
      <c r="K7" s="8">
        <v>1.3</v>
      </c>
      <c r="L7" s="8">
        <v>1.8</v>
      </c>
      <c r="M7" s="8">
        <v>2.0</v>
      </c>
      <c r="N7" s="8">
        <v>1.8</v>
      </c>
      <c r="O7" s="8">
        <v>1.8</v>
      </c>
      <c r="P7" s="8">
        <v>2.0</v>
      </c>
      <c r="Q7" s="5"/>
      <c r="R7" s="23"/>
      <c r="S7" s="23"/>
      <c r="T7" s="23"/>
      <c r="U7" s="23"/>
      <c r="V7" s="5"/>
      <c r="W7" s="5"/>
      <c r="X7" s="5"/>
      <c r="Y7" s="5"/>
      <c r="Z7" s="5"/>
    </row>
    <row r="8" ht="18.75" customHeight="1">
      <c r="A8" s="39">
        <v>5.0</v>
      </c>
      <c r="B8" s="39" t="s">
        <v>56</v>
      </c>
      <c r="C8" s="39" t="s">
        <v>62</v>
      </c>
      <c r="D8" s="40" t="s">
        <v>63</v>
      </c>
      <c r="E8" s="44">
        <v>1.83</v>
      </c>
      <c r="F8" s="45">
        <v>1.17</v>
      </c>
      <c r="G8" s="45">
        <v>1.0</v>
      </c>
      <c r="H8" s="45">
        <v>0.67</v>
      </c>
      <c r="I8" s="45">
        <v>1.17</v>
      </c>
      <c r="J8" s="45">
        <v>0.83</v>
      </c>
      <c r="K8" s="45">
        <v>0.0</v>
      </c>
      <c r="L8" s="45">
        <v>0.0</v>
      </c>
      <c r="M8" s="45">
        <v>0.0</v>
      </c>
      <c r="N8" s="45">
        <v>1.0</v>
      </c>
      <c r="O8" s="45">
        <v>1.0</v>
      </c>
      <c r="P8" s="45">
        <v>1.33</v>
      </c>
      <c r="Q8" s="5"/>
      <c r="R8" s="23"/>
      <c r="S8" s="23"/>
      <c r="T8" s="23"/>
      <c r="U8" s="23"/>
      <c r="V8" s="5"/>
      <c r="W8" s="5"/>
      <c r="X8" s="5"/>
      <c r="Y8" s="5"/>
      <c r="Z8" s="5"/>
    </row>
    <row r="9" ht="18.75" customHeight="1">
      <c r="A9" s="39">
        <v>6.0</v>
      </c>
      <c r="B9" s="39" t="s">
        <v>56</v>
      </c>
      <c r="C9" s="39" t="s">
        <v>64</v>
      </c>
      <c r="D9" s="39" t="s">
        <v>65</v>
      </c>
      <c r="E9" s="46">
        <v>2.33</v>
      </c>
      <c r="F9" s="46">
        <v>2.33</v>
      </c>
      <c r="G9" s="46">
        <v>2.0</v>
      </c>
      <c r="H9" s="46">
        <v>1.5</v>
      </c>
      <c r="I9" s="30">
        <v>0.0</v>
      </c>
      <c r="J9" s="30">
        <v>0.0</v>
      </c>
      <c r="K9" s="30">
        <v>0.0</v>
      </c>
      <c r="L9" s="30">
        <v>0.0</v>
      </c>
      <c r="M9" s="30">
        <v>0.0</v>
      </c>
      <c r="N9" s="46">
        <v>2.66</v>
      </c>
      <c r="O9" s="30">
        <v>0.0</v>
      </c>
      <c r="P9" s="46">
        <v>2.33</v>
      </c>
      <c r="Q9" s="5"/>
      <c r="R9" s="23"/>
      <c r="S9" s="23"/>
      <c r="T9" s="23"/>
      <c r="U9" s="23"/>
      <c r="V9" s="5"/>
      <c r="W9" s="5"/>
      <c r="X9" s="5"/>
      <c r="Y9" s="5"/>
      <c r="Z9" s="5"/>
    </row>
    <row r="10" ht="18.75" customHeight="1">
      <c r="A10" s="39">
        <v>7.0</v>
      </c>
      <c r="B10" s="39" t="s">
        <v>56</v>
      </c>
      <c r="C10" s="39" t="s">
        <v>66</v>
      </c>
      <c r="D10" s="39" t="s">
        <v>67</v>
      </c>
      <c r="E10" s="46">
        <v>2.75</v>
      </c>
      <c r="F10" s="46">
        <v>2.6666666666666665</v>
      </c>
      <c r="G10" s="46">
        <v>2.0</v>
      </c>
      <c r="H10" s="46">
        <v>3.0</v>
      </c>
      <c r="I10" s="46">
        <v>2.6666666666666665</v>
      </c>
      <c r="J10" s="46">
        <v>3.0</v>
      </c>
      <c r="K10" s="46">
        <v>0.0</v>
      </c>
      <c r="L10" s="46">
        <v>2.5</v>
      </c>
      <c r="M10" s="46">
        <v>2.75</v>
      </c>
      <c r="N10" s="46">
        <v>2.6666666666666665</v>
      </c>
      <c r="O10" s="46">
        <v>3.0</v>
      </c>
      <c r="P10" s="46">
        <v>2.75</v>
      </c>
      <c r="R10" s="23"/>
      <c r="S10" s="23"/>
      <c r="T10" s="23"/>
      <c r="U10" s="23"/>
    </row>
    <row r="11" ht="18.75" customHeight="1">
      <c r="A11" s="39">
        <v>8.0</v>
      </c>
      <c r="B11" s="39" t="s">
        <v>56</v>
      </c>
      <c r="C11" s="39" t="s">
        <v>68</v>
      </c>
      <c r="D11" s="40" t="s">
        <v>69</v>
      </c>
      <c r="E11" s="41">
        <v>2.29</v>
      </c>
      <c r="F11" s="42">
        <v>2.43</v>
      </c>
      <c r="G11" s="42">
        <v>2.43</v>
      </c>
      <c r="H11" s="42">
        <v>2.43</v>
      </c>
      <c r="I11" s="42">
        <v>2.57</v>
      </c>
      <c r="J11" s="42">
        <v>2.57</v>
      </c>
      <c r="K11" s="42">
        <v>2.29</v>
      </c>
      <c r="L11" s="42">
        <v>2.43</v>
      </c>
      <c r="M11" s="42">
        <v>2.29</v>
      </c>
      <c r="N11" s="42">
        <v>2.29</v>
      </c>
      <c r="O11" s="42">
        <v>2.29</v>
      </c>
      <c r="P11" s="42">
        <v>2.57</v>
      </c>
      <c r="Q11" s="47"/>
      <c r="R11" s="42">
        <v>2.14</v>
      </c>
      <c r="S11" s="42">
        <v>3.0</v>
      </c>
      <c r="T11" s="42">
        <v>2.14</v>
      </c>
      <c r="U11" s="42">
        <v>2.43</v>
      </c>
    </row>
    <row r="12" ht="18.75" customHeight="1">
      <c r="A12" s="39">
        <v>9.0</v>
      </c>
      <c r="B12" s="39" t="s">
        <v>56</v>
      </c>
      <c r="C12" s="39" t="s">
        <v>70</v>
      </c>
      <c r="D12" s="39" t="s">
        <v>71</v>
      </c>
      <c r="E12" s="8">
        <v>1.0</v>
      </c>
      <c r="F12" s="8">
        <v>1.0</v>
      </c>
      <c r="G12" s="8">
        <v>1.0</v>
      </c>
      <c r="H12" s="8">
        <v>0.88</v>
      </c>
      <c r="I12" s="8">
        <v>1.0</v>
      </c>
      <c r="J12" s="8">
        <v>0.88</v>
      </c>
      <c r="K12" s="8">
        <v>1.0</v>
      </c>
      <c r="L12" s="8">
        <v>1.0</v>
      </c>
      <c r="M12" s="8">
        <v>0.88</v>
      </c>
      <c r="N12" s="8">
        <v>1.0</v>
      </c>
      <c r="O12" s="8">
        <v>0.88</v>
      </c>
      <c r="P12" s="8">
        <v>1.0</v>
      </c>
      <c r="R12" s="34"/>
      <c r="S12" s="34"/>
      <c r="T12" s="34"/>
      <c r="U12" s="34"/>
    </row>
    <row r="13" ht="18.75" customHeight="1">
      <c r="A13" s="4"/>
      <c r="B13" s="15"/>
      <c r="C13" s="36"/>
      <c r="D13" s="10" t="s">
        <v>54</v>
      </c>
      <c r="E13" s="37">
        <f t="shared" ref="E13:P13" si="1">SUM(E4:E11)</f>
        <v>19.6</v>
      </c>
      <c r="F13" s="37">
        <f t="shared" si="1"/>
        <v>18.54666667</v>
      </c>
      <c r="G13" s="37">
        <f t="shared" si="1"/>
        <v>17.73</v>
      </c>
      <c r="H13" s="37">
        <f t="shared" si="1"/>
        <v>16.95</v>
      </c>
      <c r="I13" s="37">
        <f t="shared" si="1"/>
        <v>16.20666667</v>
      </c>
      <c r="J13" s="37">
        <f t="shared" si="1"/>
        <v>14</v>
      </c>
      <c r="K13" s="37">
        <f t="shared" si="1"/>
        <v>7.44</v>
      </c>
      <c r="L13" s="37">
        <f t="shared" si="1"/>
        <v>8.98</v>
      </c>
      <c r="M13" s="37">
        <f t="shared" si="1"/>
        <v>12.99</v>
      </c>
      <c r="N13" s="37">
        <f t="shared" si="1"/>
        <v>18.01666667</v>
      </c>
      <c r="O13" s="37">
        <f t="shared" si="1"/>
        <v>15.59</v>
      </c>
      <c r="P13" s="37">
        <f t="shared" si="1"/>
        <v>16.98</v>
      </c>
      <c r="R13" s="34"/>
      <c r="S13" s="34"/>
      <c r="T13" s="34"/>
      <c r="U13" s="34"/>
    </row>
    <row r="14" ht="18.75" customHeight="1">
      <c r="A14" s="4"/>
      <c r="B14" s="15"/>
      <c r="C14" s="36"/>
      <c r="D14" s="10" t="s">
        <v>55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R14" s="34"/>
      <c r="S14" s="34"/>
      <c r="T14" s="34"/>
      <c r="U14" s="34"/>
    </row>
    <row r="15" ht="18.75" customHeight="1">
      <c r="A15" s="4"/>
      <c r="B15" s="15"/>
      <c r="C15" s="36"/>
      <c r="D15" s="10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6" ht="18.75" customHeight="1">
      <c r="A16" s="4"/>
      <c r="B16" s="15"/>
      <c r="C16" s="36"/>
      <c r="D16" s="10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rintOptions/>
  <pageMargins bottom="0.75" footer="0.0" header="0.0" left="0.2" right="0.2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4.14"/>
    <col customWidth="1" min="3" max="3" width="14.29"/>
    <col customWidth="1" min="4" max="4" width="38.57"/>
    <col customWidth="1" min="5" max="13" width="6.0"/>
    <col customWidth="1" min="14" max="16" width="7.0"/>
    <col customWidth="1" min="17" max="26" width="8.71"/>
  </cols>
  <sheetData>
    <row r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ht="18.75" customHeight="1">
      <c r="A2" s="4" t="s">
        <v>33</v>
      </c>
      <c r="B2" s="4" t="s">
        <v>34</v>
      </c>
      <c r="C2" s="4" t="s">
        <v>35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5"/>
      <c r="R2" s="13" t="s">
        <v>15</v>
      </c>
      <c r="S2" s="13" t="s">
        <v>16</v>
      </c>
      <c r="T2" s="13" t="s">
        <v>17</v>
      </c>
      <c r="U2" s="13" t="s">
        <v>18</v>
      </c>
      <c r="V2" s="5"/>
      <c r="W2" s="5"/>
      <c r="X2" s="5"/>
      <c r="Y2" s="5"/>
      <c r="Z2" s="5"/>
    </row>
    <row r="3" ht="18.75" customHeight="1">
      <c r="A3" s="4"/>
      <c r="B3" s="36"/>
      <c r="C3" s="36"/>
      <c r="D3" s="36" t="s">
        <v>72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R3" s="14"/>
      <c r="S3" s="14"/>
      <c r="T3" s="14"/>
      <c r="U3" s="14"/>
    </row>
    <row r="4" ht="18.75" customHeight="1">
      <c r="A4" s="4">
        <v>1.0</v>
      </c>
      <c r="B4" s="36" t="s">
        <v>73</v>
      </c>
      <c r="C4" s="48" t="s">
        <v>74</v>
      </c>
      <c r="D4" s="16" t="s">
        <v>75</v>
      </c>
      <c r="E4" s="33">
        <v>2.5</v>
      </c>
      <c r="F4" s="33">
        <v>3.0</v>
      </c>
      <c r="G4" s="33">
        <v>2.75</v>
      </c>
      <c r="H4" s="33">
        <v>2.75</v>
      </c>
      <c r="I4" s="33">
        <v>2.5</v>
      </c>
      <c r="J4" s="33">
        <v>1.0</v>
      </c>
      <c r="K4" s="33">
        <v>0.0</v>
      </c>
      <c r="L4" s="33">
        <v>0.0</v>
      </c>
      <c r="M4" s="33">
        <v>1.75</v>
      </c>
      <c r="N4" s="33">
        <v>3.0</v>
      </c>
      <c r="O4" s="33">
        <v>3.0</v>
      </c>
      <c r="P4" s="33">
        <v>3.0</v>
      </c>
      <c r="Q4" s="49"/>
      <c r="R4" s="17">
        <v>3.0</v>
      </c>
      <c r="S4" s="17">
        <v>3.0</v>
      </c>
      <c r="T4" s="17">
        <v>2.0</v>
      </c>
      <c r="U4" s="17">
        <v>2.75</v>
      </c>
    </row>
    <row r="5" ht="18.75" customHeight="1">
      <c r="A5" s="4">
        <v>2.0</v>
      </c>
      <c r="B5" s="36" t="s">
        <v>73</v>
      </c>
      <c r="C5" s="48" t="s">
        <v>76</v>
      </c>
      <c r="D5" s="16" t="s">
        <v>77</v>
      </c>
      <c r="E5" s="33">
        <v>3.0</v>
      </c>
      <c r="F5" s="33">
        <v>3.0</v>
      </c>
      <c r="G5" s="33">
        <v>3.0</v>
      </c>
      <c r="H5" s="33">
        <v>3.0</v>
      </c>
      <c r="I5" s="33">
        <v>1.0</v>
      </c>
      <c r="J5" s="33">
        <v>3.0</v>
      </c>
      <c r="K5" s="33">
        <v>1.0</v>
      </c>
      <c r="L5" s="33">
        <v>1.0</v>
      </c>
      <c r="M5" s="33">
        <v>2.0</v>
      </c>
      <c r="N5" s="33">
        <v>1.0</v>
      </c>
      <c r="O5" s="33">
        <v>1.0</v>
      </c>
      <c r="P5" s="33">
        <v>3.0</v>
      </c>
      <c r="Q5" s="49"/>
      <c r="R5" s="17">
        <v>3.0</v>
      </c>
      <c r="S5" s="17">
        <v>3.0</v>
      </c>
      <c r="T5" s="17">
        <v>3.0</v>
      </c>
      <c r="U5" s="17">
        <v>1.0</v>
      </c>
    </row>
    <row r="6" ht="18.75" customHeight="1">
      <c r="A6" s="4">
        <v>3.0</v>
      </c>
      <c r="B6" s="36" t="s">
        <v>73</v>
      </c>
      <c r="C6" s="48" t="s">
        <v>78</v>
      </c>
      <c r="D6" s="16" t="s">
        <v>79</v>
      </c>
      <c r="E6" s="17">
        <v>2.8</v>
      </c>
      <c r="F6" s="17">
        <v>2.4</v>
      </c>
      <c r="G6" s="17">
        <v>2.0</v>
      </c>
      <c r="H6" s="17">
        <v>2.0</v>
      </c>
      <c r="I6" s="17">
        <v>1.8</v>
      </c>
      <c r="J6" s="17">
        <v>2.75</v>
      </c>
      <c r="K6" s="17">
        <v>2.8</v>
      </c>
      <c r="L6" s="17">
        <v>1.2</v>
      </c>
      <c r="M6" s="17">
        <v>3.0</v>
      </c>
      <c r="N6" s="17">
        <v>1.5</v>
      </c>
      <c r="O6" s="17">
        <v>1.0</v>
      </c>
      <c r="P6" s="17">
        <v>2.4</v>
      </c>
      <c r="Q6" s="49"/>
      <c r="R6" s="17">
        <v>2.0</v>
      </c>
      <c r="S6" s="17">
        <v>1.8</v>
      </c>
      <c r="T6" s="17">
        <v>2.0</v>
      </c>
      <c r="U6" s="17">
        <v>1.8</v>
      </c>
    </row>
    <row r="7" ht="18.75" customHeight="1">
      <c r="A7" s="4">
        <v>4.0</v>
      </c>
      <c r="B7" s="36" t="s">
        <v>73</v>
      </c>
      <c r="C7" s="48" t="s">
        <v>80</v>
      </c>
      <c r="D7" s="16" t="s">
        <v>81</v>
      </c>
      <c r="E7" s="33">
        <v>3.0</v>
      </c>
      <c r="F7" s="33">
        <v>2.2</v>
      </c>
      <c r="G7" s="33">
        <v>2.75</v>
      </c>
      <c r="H7" s="33">
        <v>3.0</v>
      </c>
      <c r="I7" s="33">
        <v>2.5</v>
      </c>
      <c r="J7" s="33">
        <v>1.0</v>
      </c>
      <c r="K7" s="33">
        <v>0.0</v>
      </c>
      <c r="L7" s="33">
        <v>0.0</v>
      </c>
      <c r="M7" s="33">
        <v>2.5</v>
      </c>
      <c r="N7" s="33">
        <v>3.0</v>
      </c>
      <c r="O7" s="33">
        <v>3.0</v>
      </c>
      <c r="P7" s="33">
        <v>2.0</v>
      </c>
      <c r="Q7" s="49"/>
      <c r="R7" s="17">
        <v>3.0</v>
      </c>
      <c r="S7" s="17">
        <v>3.0</v>
      </c>
      <c r="T7" s="17">
        <v>2.0</v>
      </c>
      <c r="U7" s="17">
        <v>2.75</v>
      </c>
    </row>
    <row r="8" ht="18.75" customHeight="1">
      <c r="A8" s="4">
        <v>5.0</v>
      </c>
      <c r="B8" s="36" t="s">
        <v>73</v>
      </c>
      <c r="C8" s="48" t="s">
        <v>82</v>
      </c>
      <c r="D8" s="50" t="s">
        <v>83</v>
      </c>
      <c r="E8" s="33">
        <v>2.0</v>
      </c>
      <c r="F8" s="33">
        <v>3.0</v>
      </c>
      <c r="G8" s="33">
        <v>2.0</v>
      </c>
      <c r="H8" s="33">
        <v>2.5</v>
      </c>
      <c r="I8" s="33">
        <v>1.0</v>
      </c>
      <c r="J8" s="33">
        <v>3.0</v>
      </c>
      <c r="K8" s="33">
        <v>2.5</v>
      </c>
      <c r="L8" s="33">
        <v>1.0</v>
      </c>
      <c r="M8" s="33">
        <v>2.58</v>
      </c>
      <c r="N8" s="33">
        <v>2.0</v>
      </c>
      <c r="O8" s="33">
        <v>2.47</v>
      </c>
      <c r="P8" s="33">
        <v>2.67</v>
      </c>
      <c r="Q8" s="49"/>
      <c r="R8" s="17">
        <v>2.0</v>
      </c>
      <c r="S8" s="17">
        <v>2.5</v>
      </c>
      <c r="T8" s="17">
        <v>1.0</v>
      </c>
      <c r="U8" s="17">
        <v>1.0</v>
      </c>
    </row>
    <row r="9">
      <c r="A9" s="4">
        <v>6.0</v>
      </c>
      <c r="B9" s="36" t="s">
        <v>73</v>
      </c>
      <c r="C9" s="51" t="s">
        <v>84</v>
      </c>
      <c r="D9" s="16" t="s">
        <v>85</v>
      </c>
      <c r="E9" s="17">
        <v>2.0</v>
      </c>
      <c r="F9" s="17">
        <v>2.0</v>
      </c>
      <c r="G9" s="17">
        <v>2.0</v>
      </c>
      <c r="H9" s="17">
        <v>2.0</v>
      </c>
      <c r="I9" s="17">
        <v>2.5</v>
      </c>
      <c r="J9" s="17">
        <v>2.75</v>
      </c>
      <c r="K9" s="17">
        <v>2.8</v>
      </c>
      <c r="L9" s="17">
        <v>2.0</v>
      </c>
      <c r="M9" s="17">
        <v>3.0</v>
      </c>
      <c r="N9" s="17">
        <v>2.0</v>
      </c>
      <c r="O9" s="17">
        <v>2.0</v>
      </c>
      <c r="P9" s="17">
        <v>2.4</v>
      </c>
      <c r="Q9" s="49"/>
      <c r="R9" s="17">
        <v>3.0</v>
      </c>
      <c r="S9" s="17">
        <v>3.0</v>
      </c>
      <c r="T9" s="17">
        <v>3.0</v>
      </c>
      <c r="U9" s="17">
        <v>3.0</v>
      </c>
    </row>
    <row r="10" ht="18.75" customHeight="1">
      <c r="A10" s="4">
        <v>7.0</v>
      </c>
      <c r="B10" s="36" t="s">
        <v>73</v>
      </c>
      <c r="C10" s="51" t="s">
        <v>86</v>
      </c>
      <c r="D10" s="16" t="s">
        <v>87</v>
      </c>
      <c r="E10" s="17">
        <v>2.58</v>
      </c>
      <c r="F10" s="17">
        <v>2.83</v>
      </c>
      <c r="G10" s="17">
        <v>3.0</v>
      </c>
      <c r="H10" s="17">
        <v>3.0</v>
      </c>
      <c r="I10" s="17">
        <v>3.0</v>
      </c>
      <c r="J10" s="17">
        <v>2.0</v>
      </c>
      <c r="K10" s="17">
        <v>1.5</v>
      </c>
      <c r="L10" s="17">
        <v>1.67</v>
      </c>
      <c r="M10" s="17">
        <v>2.0</v>
      </c>
      <c r="N10" s="17">
        <v>3.0</v>
      </c>
      <c r="O10" s="17">
        <v>2.33</v>
      </c>
      <c r="P10" s="17">
        <v>2.35</v>
      </c>
      <c r="Q10" s="49"/>
      <c r="R10" s="17">
        <v>2.0</v>
      </c>
      <c r="S10" s="17">
        <v>2.83</v>
      </c>
      <c r="T10" s="17">
        <v>1.0</v>
      </c>
      <c r="U10" s="17">
        <v>2.67</v>
      </c>
    </row>
    <row r="11" ht="18.75" customHeight="1">
      <c r="A11" s="4">
        <v>8.0</v>
      </c>
      <c r="B11" s="36" t="s">
        <v>73</v>
      </c>
      <c r="C11" s="51" t="s">
        <v>88</v>
      </c>
      <c r="D11" s="50" t="s">
        <v>89</v>
      </c>
      <c r="E11" s="52">
        <v>1.16</v>
      </c>
      <c r="F11" s="53">
        <v>2.83</v>
      </c>
      <c r="G11" s="53">
        <v>1.16</v>
      </c>
      <c r="H11" s="53">
        <v>2.33</v>
      </c>
      <c r="I11" s="53">
        <v>2.16</v>
      </c>
      <c r="J11" s="53">
        <v>0.33</v>
      </c>
      <c r="K11" s="53">
        <v>0.33</v>
      </c>
      <c r="L11" s="53">
        <v>0.66</v>
      </c>
      <c r="M11" s="53">
        <v>2.4</v>
      </c>
      <c r="N11" s="53">
        <v>1.5</v>
      </c>
      <c r="O11" s="53">
        <v>2.2</v>
      </c>
      <c r="P11" s="53">
        <v>0.33</v>
      </c>
      <c r="R11" s="54">
        <v>1.33</v>
      </c>
      <c r="S11" s="54">
        <v>0.83</v>
      </c>
      <c r="T11" s="53">
        <v>0.33</v>
      </c>
      <c r="U11" s="54">
        <v>1.33</v>
      </c>
    </row>
    <row r="12" ht="18.75" customHeight="1">
      <c r="A12" s="4">
        <v>9.0</v>
      </c>
      <c r="B12" s="36" t="s">
        <v>73</v>
      </c>
      <c r="C12" s="55" t="s">
        <v>90</v>
      </c>
      <c r="D12" s="56" t="s">
        <v>91</v>
      </c>
      <c r="E12" s="33">
        <v>1.71</v>
      </c>
      <c r="F12" s="33">
        <v>1.28</v>
      </c>
      <c r="G12" s="33">
        <v>1.57</v>
      </c>
      <c r="H12" s="33">
        <v>0.71</v>
      </c>
      <c r="I12" s="33">
        <v>1.85</v>
      </c>
      <c r="J12" s="33">
        <v>0.85</v>
      </c>
      <c r="K12" s="33">
        <v>0.28</v>
      </c>
      <c r="L12" s="33">
        <v>0.28</v>
      </c>
      <c r="M12" s="33">
        <v>0.28</v>
      </c>
      <c r="N12" s="33">
        <v>1.0</v>
      </c>
      <c r="O12" s="33">
        <v>0.42</v>
      </c>
      <c r="P12" s="33">
        <v>0.28</v>
      </c>
      <c r="R12" s="34"/>
      <c r="S12" s="34"/>
      <c r="T12" s="34"/>
      <c r="U12" s="34"/>
    </row>
    <row r="13" ht="18.75" customHeight="1">
      <c r="A13" s="4"/>
      <c r="B13" s="36"/>
      <c r="C13" s="24" t="s">
        <v>92</v>
      </c>
      <c r="D13" s="57" t="s">
        <v>93</v>
      </c>
      <c r="E13" s="58">
        <v>0.0</v>
      </c>
      <c r="F13" s="59">
        <v>1.8</v>
      </c>
      <c r="G13" s="59">
        <v>2.0</v>
      </c>
      <c r="H13" s="59">
        <v>2.0</v>
      </c>
      <c r="I13" s="59">
        <v>0.6</v>
      </c>
      <c r="J13" s="59">
        <v>3.0</v>
      </c>
      <c r="K13" s="59">
        <v>3.0</v>
      </c>
      <c r="L13" s="59">
        <v>3.0</v>
      </c>
      <c r="M13" s="59">
        <v>2.6</v>
      </c>
      <c r="N13" s="59">
        <v>2.8</v>
      </c>
      <c r="O13" s="59">
        <v>0.0</v>
      </c>
      <c r="P13" s="59">
        <v>3.0</v>
      </c>
      <c r="R13" s="34"/>
      <c r="S13" s="34"/>
      <c r="T13" s="34"/>
      <c r="U13" s="34"/>
    </row>
    <row r="14" ht="18.75" customHeight="1">
      <c r="A14" s="4"/>
      <c r="B14" s="36"/>
      <c r="C14" s="36"/>
      <c r="D14" s="36" t="s">
        <v>54</v>
      </c>
      <c r="E14" s="8">
        <f t="shared" ref="E14:P14" si="1">SUM(E4:E12)</f>
        <v>20.75</v>
      </c>
      <c r="F14" s="8">
        <f t="shared" si="1"/>
        <v>22.54</v>
      </c>
      <c r="G14" s="8">
        <f t="shared" si="1"/>
        <v>20.23</v>
      </c>
      <c r="H14" s="8">
        <f t="shared" si="1"/>
        <v>21.29</v>
      </c>
      <c r="I14" s="8">
        <f t="shared" si="1"/>
        <v>18.31</v>
      </c>
      <c r="J14" s="8">
        <f t="shared" si="1"/>
        <v>16.68</v>
      </c>
      <c r="K14" s="8">
        <f t="shared" si="1"/>
        <v>11.21</v>
      </c>
      <c r="L14" s="8">
        <f t="shared" si="1"/>
        <v>7.81</v>
      </c>
      <c r="M14" s="8">
        <f t="shared" si="1"/>
        <v>19.51</v>
      </c>
      <c r="N14" s="8">
        <f t="shared" si="1"/>
        <v>18</v>
      </c>
      <c r="O14" s="8">
        <f t="shared" si="1"/>
        <v>17.42</v>
      </c>
      <c r="P14" s="8">
        <f t="shared" si="1"/>
        <v>18.43</v>
      </c>
      <c r="R14" s="34"/>
      <c r="S14" s="34"/>
      <c r="T14" s="34"/>
      <c r="U14" s="34"/>
    </row>
    <row r="15" ht="18.75" customHeight="1">
      <c r="A15" s="34"/>
      <c r="B15" s="34"/>
      <c r="C15" s="34"/>
      <c r="D15" s="36" t="s">
        <v>55</v>
      </c>
      <c r="E15" s="4" t="s">
        <v>31</v>
      </c>
      <c r="F15" s="4" t="s">
        <v>31</v>
      </c>
      <c r="G15" s="4" t="s">
        <v>31</v>
      </c>
      <c r="H15" s="4" t="s">
        <v>31</v>
      </c>
      <c r="I15" s="4" t="s">
        <v>31</v>
      </c>
      <c r="J15" s="4" t="s">
        <v>31</v>
      </c>
      <c r="K15" s="4" t="s">
        <v>31</v>
      </c>
      <c r="L15" s="4" t="s">
        <v>31</v>
      </c>
      <c r="M15" s="4" t="s">
        <v>31</v>
      </c>
      <c r="N15" s="4" t="s">
        <v>31</v>
      </c>
      <c r="O15" s="4" t="s">
        <v>31</v>
      </c>
      <c r="P15" s="4" t="s">
        <v>31</v>
      </c>
      <c r="R15" s="34"/>
      <c r="S15" s="34"/>
      <c r="T15" s="34"/>
      <c r="U15" s="34"/>
    </row>
    <row r="16" ht="18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rintOptions/>
  <pageMargins bottom="0.75" footer="0.0" header="0.0" left="0.2" right="0.2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4.14"/>
    <col customWidth="1" min="3" max="3" width="14.29"/>
    <col customWidth="1" min="4" max="4" width="38.57"/>
    <col customWidth="1" min="5" max="13" width="6.0"/>
    <col customWidth="1" min="14" max="16" width="7.0"/>
    <col customWidth="1" min="17" max="26" width="8.71"/>
  </cols>
  <sheetData>
    <row r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ht="18.75" customHeight="1">
      <c r="A2" s="4" t="s">
        <v>33</v>
      </c>
      <c r="B2" s="4" t="s">
        <v>34</v>
      </c>
      <c r="C2" s="4" t="s">
        <v>35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5"/>
      <c r="R2" s="13" t="s">
        <v>15</v>
      </c>
      <c r="S2" s="13" t="s">
        <v>16</v>
      </c>
      <c r="T2" s="13" t="s">
        <v>17</v>
      </c>
      <c r="U2" s="13" t="s">
        <v>18</v>
      </c>
      <c r="V2" s="5"/>
      <c r="W2" s="5"/>
      <c r="X2" s="5"/>
      <c r="Y2" s="5"/>
      <c r="Z2" s="5"/>
    </row>
    <row r="3" ht="18.75" customHeight="1">
      <c r="A3" s="4"/>
      <c r="B3" s="36"/>
      <c r="C3" s="36"/>
      <c r="D3" s="36" t="s">
        <v>72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R3" s="14"/>
      <c r="S3" s="14"/>
      <c r="T3" s="14"/>
      <c r="U3" s="14"/>
    </row>
    <row r="4" ht="18.75" customHeight="1">
      <c r="A4" s="4">
        <v>1.0</v>
      </c>
      <c r="B4" s="36" t="s">
        <v>94</v>
      </c>
      <c r="C4" s="60" t="s">
        <v>95</v>
      </c>
      <c r="D4" s="61" t="s">
        <v>96</v>
      </c>
      <c r="E4" s="17">
        <v>2.43</v>
      </c>
      <c r="F4" s="17">
        <v>2.6</v>
      </c>
      <c r="G4" s="17">
        <v>2.57</v>
      </c>
      <c r="H4" s="17">
        <v>2.8</v>
      </c>
      <c r="I4" s="17">
        <v>2.11</v>
      </c>
      <c r="J4" s="17">
        <v>1.25</v>
      </c>
      <c r="K4" s="17">
        <v>1.0</v>
      </c>
      <c r="L4" s="17">
        <v>1.0</v>
      </c>
      <c r="M4" s="17">
        <v>2.0</v>
      </c>
      <c r="N4" s="17">
        <v>2.4</v>
      </c>
      <c r="O4" s="17">
        <v>2.75</v>
      </c>
      <c r="P4" s="17">
        <v>2.4</v>
      </c>
      <c r="Q4" s="49"/>
      <c r="R4" s="17">
        <v>3.0</v>
      </c>
      <c r="S4" s="17">
        <v>2.6</v>
      </c>
      <c r="T4" s="17">
        <v>1.77</v>
      </c>
      <c r="U4" s="17">
        <v>1.8</v>
      </c>
    </row>
    <row r="5" ht="18.75" customHeight="1">
      <c r="A5" s="4">
        <v>2.0</v>
      </c>
      <c r="B5" s="36" t="s">
        <v>94</v>
      </c>
      <c r="C5" s="62" t="s">
        <v>97</v>
      </c>
      <c r="D5" s="62" t="s">
        <v>98</v>
      </c>
      <c r="E5" s="17">
        <v>2.33</v>
      </c>
      <c r="F5" s="17">
        <v>3.0</v>
      </c>
      <c r="G5" s="17">
        <v>2.64</v>
      </c>
      <c r="H5" s="17">
        <v>2.33</v>
      </c>
      <c r="I5" s="17">
        <v>2.0</v>
      </c>
      <c r="J5" s="17">
        <v>1.33</v>
      </c>
      <c r="K5" s="17">
        <v>1.5</v>
      </c>
      <c r="L5" s="17">
        <v>1.33</v>
      </c>
      <c r="M5" s="17">
        <v>2.0</v>
      </c>
      <c r="N5" s="17">
        <v>2.0</v>
      </c>
      <c r="O5" s="17">
        <v>1.33</v>
      </c>
      <c r="P5" s="17">
        <v>2.75</v>
      </c>
      <c r="Q5" s="49"/>
      <c r="R5" s="17">
        <v>2.64</v>
      </c>
      <c r="S5" s="17">
        <v>2.57</v>
      </c>
      <c r="T5" s="17">
        <v>2.12</v>
      </c>
      <c r="U5" s="17">
        <v>1.5</v>
      </c>
    </row>
    <row r="6" ht="18.75" customHeight="1">
      <c r="A6" s="4">
        <v>3.0</v>
      </c>
      <c r="B6" s="36" t="s">
        <v>94</v>
      </c>
      <c r="C6" s="63" t="s">
        <v>99</v>
      </c>
      <c r="D6" s="62" t="s">
        <v>100</v>
      </c>
      <c r="E6" s="17">
        <v>2.78</v>
      </c>
      <c r="F6" s="17">
        <v>1.8</v>
      </c>
      <c r="G6" s="17">
        <v>2.6</v>
      </c>
      <c r="H6" s="17">
        <v>2.11</v>
      </c>
      <c r="I6" s="17">
        <v>3.0</v>
      </c>
      <c r="J6" s="17">
        <v>2.0</v>
      </c>
      <c r="K6" s="17">
        <v>2.25</v>
      </c>
      <c r="L6" s="17">
        <v>1.25</v>
      </c>
      <c r="M6" s="17">
        <v>2.6</v>
      </c>
      <c r="N6" s="17">
        <v>2.0</v>
      </c>
      <c r="O6" s="17">
        <v>2.0</v>
      </c>
      <c r="P6" s="17">
        <v>2.33</v>
      </c>
      <c r="Q6" s="49"/>
      <c r="R6" s="17">
        <v>2.54</v>
      </c>
      <c r="S6" s="17">
        <v>2.43</v>
      </c>
      <c r="T6" s="17">
        <v>2.23</v>
      </c>
      <c r="U6" s="17">
        <v>1.8</v>
      </c>
    </row>
    <row r="7" ht="18.75" customHeight="1">
      <c r="A7" s="4">
        <v>4.0</v>
      </c>
      <c r="B7" s="36" t="s">
        <v>94</v>
      </c>
      <c r="C7" s="60" t="s">
        <v>101</v>
      </c>
      <c r="D7" s="61" t="s">
        <v>102</v>
      </c>
      <c r="E7" s="17">
        <v>1.5</v>
      </c>
      <c r="F7" s="17">
        <v>1.5</v>
      </c>
      <c r="G7" s="17">
        <v>1.5</v>
      </c>
      <c r="H7" s="17">
        <v>1.5</v>
      </c>
      <c r="I7" s="64">
        <v>2.0</v>
      </c>
      <c r="J7" s="17">
        <v>1.44</v>
      </c>
      <c r="K7" s="17">
        <v>0.0</v>
      </c>
      <c r="L7" s="17">
        <v>0.0</v>
      </c>
      <c r="M7" s="17">
        <v>1.0</v>
      </c>
      <c r="N7" s="17">
        <v>1.33</v>
      </c>
      <c r="O7" s="17">
        <v>0.83</v>
      </c>
      <c r="P7" s="17">
        <v>1.5</v>
      </c>
      <c r="Q7" s="49"/>
      <c r="R7" s="17">
        <v>1.87</v>
      </c>
      <c r="S7" s="17">
        <v>1.89</v>
      </c>
      <c r="T7" s="17">
        <v>1.0</v>
      </c>
      <c r="U7" s="17">
        <v>1.33</v>
      </c>
    </row>
    <row r="8" ht="18.75" customHeight="1">
      <c r="A8" s="4">
        <v>5.0</v>
      </c>
      <c r="B8" s="36" t="s">
        <v>94</v>
      </c>
      <c r="C8" s="60" t="s">
        <v>103</v>
      </c>
      <c r="D8" s="62" t="s">
        <v>104</v>
      </c>
      <c r="E8" s="17">
        <v>2.58</v>
      </c>
      <c r="F8" s="17">
        <v>2.6</v>
      </c>
      <c r="G8" s="17">
        <v>2.0</v>
      </c>
      <c r="H8" s="17">
        <v>1.6</v>
      </c>
      <c r="I8" s="17">
        <v>2.8</v>
      </c>
      <c r="J8" s="17">
        <v>2.58</v>
      </c>
      <c r="K8" s="17">
        <v>2.6</v>
      </c>
      <c r="L8" s="17">
        <v>2.2</v>
      </c>
      <c r="M8" s="17">
        <v>2.8</v>
      </c>
      <c r="N8" s="17">
        <v>1.0</v>
      </c>
      <c r="O8" s="17">
        <v>1.0</v>
      </c>
      <c r="P8" s="17">
        <v>1.4</v>
      </c>
      <c r="Q8" s="49"/>
      <c r="R8" s="17">
        <v>3.0</v>
      </c>
      <c r="S8" s="17">
        <v>3.0</v>
      </c>
      <c r="T8" s="17">
        <v>1.6</v>
      </c>
      <c r="U8" s="17">
        <v>1.6</v>
      </c>
    </row>
    <row r="9">
      <c r="A9" s="4">
        <v>6.0</v>
      </c>
      <c r="B9" s="36" t="s">
        <v>94</v>
      </c>
      <c r="C9" s="63" t="s">
        <v>105</v>
      </c>
      <c r="D9" s="62" t="s">
        <v>106</v>
      </c>
      <c r="E9" s="17">
        <v>2.0</v>
      </c>
      <c r="F9" s="17">
        <v>3.0</v>
      </c>
      <c r="G9" s="17">
        <v>2.25</v>
      </c>
      <c r="H9" s="17">
        <v>2.5</v>
      </c>
      <c r="I9" s="17">
        <v>2.5</v>
      </c>
      <c r="J9" s="17">
        <v>2.5</v>
      </c>
      <c r="K9" s="17">
        <v>2.75</v>
      </c>
      <c r="L9" s="17">
        <v>2.75</v>
      </c>
      <c r="M9" s="17">
        <v>1.75</v>
      </c>
      <c r="N9" s="17">
        <v>2.75</v>
      </c>
      <c r="O9" s="17">
        <v>2.75</v>
      </c>
      <c r="P9" s="17">
        <v>2.5</v>
      </c>
      <c r="Q9" s="49"/>
      <c r="R9" s="17">
        <v>2.25</v>
      </c>
      <c r="S9" s="17">
        <v>2.25</v>
      </c>
      <c r="T9" s="17">
        <v>1.75</v>
      </c>
      <c r="U9" s="17">
        <v>2.5</v>
      </c>
    </row>
    <row r="10" ht="18.75" customHeight="1">
      <c r="A10" s="4">
        <v>7.0</v>
      </c>
      <c r="B10" s="36" t="s">
        <v>94</v>
      </c>
      <c r="C10" s="61" t="s">
        <v>107</v>
      </c>
      <c r="D10" s="61" t="s">
        <v>108</v>
      </c>
      <c r="E10" s="17">
        <v>2.44</v>
      </c>
      <c r="F10" s="17">
        <v>2.25</v>
      </c>
      <c r="G10" s="17">
        <v>2.67</v>
      </c>
      <c r="H10" s="17">
        <v>2.0</v>
      </c>
      <c r="I10" s="17">
        <v>2.45</v>
      </c>
      <c r="J10" s="17">
        <v>2.25</v>
      </c>
      <c r="K10" s="17">
        <v>2.57</v>
      </c>
      <c r="L10" s="17">
        <v>2.0</v>
      </c>
      <c r="M10" s="17">
        <v>3.0</v>
      </c>
      <c r="N10" s="17">
        <v>2.0</v>
      </c>
      <c r="O10" s="17">
        <v>3.0</v>
      </c>
      <c r="P10" s="17">
        <v>2.5</v>
      </c>
      <c r="Q10" s="49"/>
      <c r="R10" s="17">
        <v>3.0</v>
      </c>
      <c r="S10" s="17">
        <v>2.5</v>
      </c>
      <c r="T10" s="17">
        <v>3.0</v>
      </c>
      <c r="U10" s="17">
        <v>2.5</v>
      </c>
    </row>
    <row r="11" ht="18.75" customHeight="1">
      <c r="A11" s="4">
        <v>8.0</v>
      </c>
      <c r="B11" s="36" t="s">
        <v>94</v>
      </c>
      <c r="C11" s="65" t="s">
        <v>109</v>
      </c>
      <c r="D11" s="65" t="s">
        <v>110</v>
      </c>
      <c r="E11" s="33">
        <v>2.65</v>
      </c>
      <c r="F11" s="33">
        <v>2.2</v>
      </c>
      <c r="G11" s="33">
        <v>2.75</v>
      </c>
      <c r="H11" s="33">
        <v>3.0</v>
      </c>
      <c r="I11" s="33">
        <v>2.5</v>
      </c>
      <c r="J11" s="33">
        <v>1.0</v>
      </c>
      <c r="K11" s="33">
        <v>0.0</v>
      </c>
      <c r="L11" s="33">
        <v>0.0</v>
      </c>
      <c r="M11" s="33">
        <v>2.5</v>
      </c>
      <c r="N11" s="33">
        <v>3.0</v>
      </c>
      <c r="O11" s="33">
        <v>3.0</v>
      </c>
      <c r="P11" s="33">
        <v>2.0</v>
      </c>
      <c r="Q11" s="18"/>
      <c r="R11" s="17">
        <v>2.87</v>
      </c>
      <c r="S11" s="17">
        <v>2.71</v>
      </c>
      <c r="T11" s="17">
        <v>2.0</v>
      </c>
      <c r="U11" s="17">
        <v>2.0</v>
      </c>
    </row>
    <row r="12" ht="18.75" customHeight="1">
      <c r="A12" s="4">
        <v>9.0</v>
      </c>
      <c r="B12" s="36" t="s">
        <v>94</v>
      </c>
      <c r="C12" s="24" t="s">
        <v>111</v>
      </c>
      <c r="D12" s="66" t="s">
        <v>112</v>
      </c>
      <c r="E12" s="67">
        <v>0.0</v>
      </c>
      <c r="F12" s="68">
        <v>2.0</v>
      </c>
      <c r="G12" s="68">
        <v>2.0</v>
      </c>
      <c r="H12" s="68">
        <v>2.0</v>
      </c>
      <c r="I12" s="68">
        <v>2.0</v>
      </c>
      <c r="J12" s="68">
        <v>1.67</v>
      </c>
      <c r="K12" s="68">
        <v>0.67</v>
      </c>
      <c r="L12" s="68">
        <v>1.67</v>
      </c>
      <c r="M12" s="68">
        <v>1.17</v>
      </c>
      <c r="N12" s="68">
        <v>1.67</v>
      </c>
      <c r="O12" s="68">
        <v>2.0</v>
      </c>
      <c r="P12" s="68">
        <v>2.0</v>
      </c>
      <c r="R12" s="34"/>
      <c r="S12" s="34"/>
      <c r="T12" s="34"/>
      <c r="U12" s="34"/>
    </row>
    <row r="13" ht="18.75" customHeight="1">
      <c r="A13" s="4"/>
      <c r="B13" s="36"/>
      <c r="C13" s="36"/>
      <c r="D13" s="36"/>
      <c r="R13" s="34"/>
      <c r="S13" s="34"/>
      <c r="T13" s="34"/>
      <c r="U13" s="34"/>
    </row>
    <row r="14" ht="18.75" customHeight="1">
      <c r="A14" s="4"/>
      <c r="B14" s="36"/>
      <c r="C14" s="36"/>
      <c r="D14" s="36" t="s">
        <v>54</v>
      </c>
      <c r="E14" s="8">
        <f t="shared" ref="E14:P14" si="1">SUM(E4:E12)</f>
        <v>18.71</v>
      </c>
      <c r="F14" s="8">
        <f t="shared" si="1"/>
        <v>20.95</v>
      </c>
      <c r="G14" s="8">
        <f t="shared" si="1"/>
        <v>20.98</v>
      </c>
      <c r="H14" s="8">
        <f t="shared" si="1"/>
        <v>19.84</v>
      </c>
      <c r="I14" s="8">
        <f t="shared" si="1"/>
        <v>21.36</v>
      </c>
      <c r="J14" s="8">
        <f t="shared" si="1"/>
        <v>16.02</v>
      </c>
      <c r="K14" s="8">
        <f t="shared" si="1"/>
        <v>13.34</v>
      </c>
      <c r="L14" s="8">
        <f t="shared" si="1"/>
        <v>12.2</v>
      </c>
      <c r="M14" s="8">
        <f t="shared" si="1"/>
        <v>18.82</v>
      </c>
      <c r="N14" s="8">
        <f t="shared" si="1"/>
        <v>18.15</v>
      </c>
      <c r="O14" s="8">
        <f t="shared" si="1"/>
        <v>18.66</v>
      </c>
      <c r="P14" s="8">
        <f t="shared" si="1"/>
        <v>19.38</v>
      </c>
      <c r="R14" s="34"/>
      <c r="S14" s="34"/>
      <c r="T14" s="34"/>
      <c r="U14" s="34"/>
    </row>
    <row r="15" ht="18.75" customHeight="1">
      <c r="A15" s="34"/>
      <c r="B15" s="34"/>
      <c r="C15" s="34"/>
      <c r="D15" s="36" t="s">
        <v>55</v>
      </c>
      <c r="E15" s="4" t="s">
        <v>31</v>
      </c>
      <c r="F15" s="4" t="s">
        <v>31</v>
      </c>
      <c r="G15" s="4" t="s">
        <v>31</v>
      </c>
      <c r="H15" s="4" t="s">
        <v>31</v>
      </c>
      <c r="I15" s="4" t="s">
        <v>31</v>
      </c>
      <c r="J15" s="4" t="s">
        <v>31</v>
      </c>
      <c r="K15" s="4" t="s">
        <v>31</v>
      </c>
      <c r="L15" s="4" t="s">
        <v>31</v>
      </c>
      <c r="M15" s="4" t="s">
        <v>31</v>
      </c>
      <c r="N15" s="4" t="s">
        <v>31</v>
      </c>
      <c r="O15" s="4" t="s">
        <v>31</v>
      </c>
      <c r="P15" s="4" t="s">
        <v>31</v>
      </c>
      <c r="R15" s="34"/>
      <c r="S15" s="34"/>
      <c r="T15" s="34"/>
      <c r="U15" s="34"/>
    </row>
    <row r="16" ht="18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rintOptions/>
  <pageMargins bottom="0.75" footer="0.0" header="0.0" left="0.2" right="0.2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4.29"/>
    <col customWidth="1" min="3" max="3" width="15.86"/>
    <col customWidth="1" min="4" max="4" width="36.43"/>
    <col customWidth="1" min="5" max="16" width="5.71"/>
    <col customWidth="1" min="17" max="26" width="8.71"/>
  </cols>
  <sheetData>
    <row r="1">
      <c r="A1" s="69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ht="18.75" customHeight="1">
      <c r="A2" s="70" t="s">
        <v>33</v>
      </c>
      <c r="B2" s="70" t="s">
        <v>34</v>
      </c>
      <c r="C2" s="70" t="s">
        <v>35</v>
      </c>
      <c r="D2" s="70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10</v>
      </c>
      <c r="M2" s="12" t="s">
        <v>11</v>
      </c>
      <c r="N2" s="12" t="s">
        <v>12</v>
      </c>
      <c r="O2" s="12" t="s">
        <v>13</v>
      </c>
      <c r="P2" s="12" t="s">
        <v>14</v>
      </c>
      <c r="Q2" s="5"/>
      <c r="R2" s="13" t="s">
        <v>15</v>
      </c>
      <c r="S2" s="13" t="s">
        <v>16</v>
      </c>
      <c r="T2" s="13" t="s">
        <v>17</v>
      </c>
      <c r="U2" s="13" t="s">
        <v>18</v>
      </c>
      <c r="V2" s="5"/>
      <c r="W2" s="5"/>
      <c r="X2" s="5"/>
      <c r="Y2" s="5"/>
      <c r="Z2" s="5"/>
    </row>
    <row r="3" ht="18.75" customHeight="1">
      <c r="A3" s="70"/>
      <c r="B3" s="71"/>
      <c r="C3" s="71"/>
      <c r="D3" s="71" t="s">
        <v>72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R3" s="14"/>
      <c r="S3" s="14"/>
      <c r="T3" s="14"/>
      <c r="U3" s="14"/>
    </row>
    <row r="4" ht="18.75" customHeight="1">
      <c r="A4" s="70">
        <v>1.0</v>
      </c>
      <c r="B4" s="71" t="s">
        <v>113</v>
      </c>
      <c r="C4" s="73" t="s">
        <v>114</v>
      </c>
      <c r="D4" s="74" t="s">
        <v>115</v>
      </c>
      <c r="E4" s="33">
        <v>3.0</v>
      </c>
      <c r="F4" s="33">
        <v>2.5</v>
      </c>
      <c r="G4" s="33">
        <v>2.5</v>
      </c>
      <c r="H4" s="33">
        <v>2.5</v>
      </c>
      <c r="I4" s="33">
        <v>3.0</v>
      </c>
      <c r="J4" s="33">
        <v>1.5</v>
      </c>
      <c r="K4" s="33">
        <v>1.5</v>
      </c>
      <c r="L4" s="33">
        <v>1.5</v>
      </c>
      <c r="M4" s="33">
        <v>3.0</v>
      </c>
      <c r="N4" s="33">
        <v>2.0</v>
      </c>
      <c r="O4" s="33">
        <v>1.0</v>
      </c>
      <c r="P4" s="33">
        <v>2.0</v>
      </c>
      <c r="Q4" s="33"/>
      <c r="R4" s="33">
        <v>2.5</v>
      </c>
      <c r="S4" s="33">
        <v>1.75</v>
      </c>
      <c r="T4" s="33">
        <v>2.5</v>
      </c>
      <c r="U4" s="33">
        <v>1.75</v>
      </c>
    </row>
    <row r="5" ht="18.75" customHeight="1">
      <c r="A5" s="70">
        <v>2.0</v>
      </c>
      <c r="B5" s="71" t="s">
        <v>113</v>
      </c>
      <c r="C5" s="51" t="s">
        <v>116</v>
      </c>
      <c r="D5" s="74" t="s">
        <v>117</v>
      </c>
      <c r="E5" s="33">
        <v>2.08</v>
      </c>
      <c r="F5" s="33">
        <v>1.75</v>
      </c>
      <c r="G5" s="33">
        <v>1.75</v>
      </c>
      <c r="H5" s="33">
        <v>0.67</v>
      </c>
      <c r="I5" s="33">
        <v>2.08</v>
      </c>
      <c r="J5" s="33">
        <v>1.33</v>
      </c>
      <c r="K5" s="33">
        <v>2.08</v>
      </c>
      <c r="L5" s="33">
        <v>1.33</v>
      </c>
      <c r="M5" s="33">
        <v>1.75</v>
      </c>
      <c r="N5" s="33">
        <v>0.75</v>
      </c>
      <c r="O5" s="33">
        <v>1.42</v>
      </c>
      <c r="P5" s="33">
        <v>2.08</v>
      </c>
      <c r="Q5" s="33"/>
      <c r="R5" s="33">
        <v>2.08</v>
      </c>
      <c r="S5" s="33">
        <v>2.08</v>
      </c>
      <c r="T5" s="33">
        <v>2.08</v>
      </c>
      <c r="U5" s="33">
        <v>1.75</v>
      </c>
    </row>
    <row r="6" ht="18.75" customHeight="1">
      <c r="A6" s="70">
        <v>3.0</v>
      </c>
      <c r="B6" s="71" t="s">
        <v>113</v>
      </c>
      <c r="C6" s="51" t="s">
        <v>118</v>
      </c>
      <c r="D6" s="74" t="s">
        <v>119</v>
      </c>
      <c r="E6" s="33">
        <v>2.83</v>
      </c>
      <c r="F6" s="33">
        <v>2.5</v>
      </c>
      <c r="G6" s="33">
        <v>2.5</v>
      </c>
      <c r="H6" s="33">
        <v>2.5</v>
      </c>
      <c r="I6" s="33">
        <v>2.33</v>
      </c>
      <c r="J6" s="33">
        <v>1.5</v>
      </c>
      <c r="K6" s="33">
        <v>1.5</v>
      </c>
      <c r="L6" s="33">
        <v>2.0</v>
      </c>
      <c r="M6" s="33">
        <v>1.83</v>
      </c>
      <c r="N6" s="33">
        <v>2.0</v>
      </c>
      <c r="O6" s="33">
        <v>2.5</v>
      </c>
      <c r="P6" s="33">
        <v>3.0</v>
      </c>
      <c r="Q6" s="33"/>
      <c r="R6" s="33">
        <v>2.83</v>
      </c>
      <c r="S6" s="33">
        <v>3.0</v>
      </c>
      <c r="T6" s="33">
        <v>2.0</v>
      </c>
      <c r="U6" s="33">
        <v>2.5</v>
      </c>
    </row>
    <row r="7" ht="18.75" customHeight="1">
      <c r="A7" s="70">
        <v>4.0</v>
      </c>
      <c r="B7" s="71" t="s">
        <v>113</v>
      </c>
      <c r="C7" s="51" t="s">
        <v>120</v>
      </c>
      <c r="D7" s="74" t="s">
        <v>81</v>
      </c>
      <c r="E7" s="33">
        <v>2.5</v>
      </c>
      <c r="F7" s="33">
        <v>2.0</v>
      </c>
      <c r="G7" s="33">
        <v>3.0</v>
      </c>
      <c r="H7" s="33">
        <v>2.25</v>
      </c>
      <c r="I7" s="33">
        <v>2.5</v>
      </c>
      <c r="J7" s="33">
        <v>2.25</v>
      </c>
      <c r="K7" s="33">
        <v>2.25</v>
      </c>
      <c r="L7" s="33">
        <v>2.0</v>
      </c>
      <c r="M7" s="33">
        <v>2.5</v>
      </c>
      <c r="N7" s="33">
        <v>2.0</v>
      </c>
      <c r="O7" s="33">
        <v>2.0</v>
      </c>
      <c r="P7" s="33">
        <v>2.5</v>
      </c>
      <c r="Q7" s="33"/>
      <c r="R7" s="33">
        <v>3.0</v>
      </c>
      <c r="S7" s="33">
        <v>3.0</v>
      </c>
      <c r="T7" s="33">
        <v>2.0</v>
      </c>
      <c r="U7" s="33">
        <v>2.75</v>
      </c>
    </row>
    <row r="8" ht="18.75" customHeight="1">
      <c r="A8" s="70">
        <v>5.0</v>
      </c>
      <c r="B8" s="71" t="s">
        <v>113</v>
      </c>
      <c r="C8" s="75" t="s">
        <v>121</v>
      </c>
      <c r="D8" s="76" t="s">
        <v>122</v>
      </c>
      <c r="E8" s="33">
        <v>2.4</v>
      </c>
      <c r="F8" s="33">
        <v>2.91</v>
      </c>
      <c r="G8" s="33">
        <v>2.33</v>
      </c>
      <c r="H8" s="33">
        <v>2.33</v>
      </c>
      <c r="I8" s="33">
        <v>2.0</v>
      </c>
      <c r="J8" s="33">
        <v>1.33</v>
      </c>
      <c r="K8" s="33">
        <v>1.5</v>
      </c>
      <c r="L8" s="33">
        <v>1.0</v>
      </c>
      <c r="M8" s="33">
        <v>1.8</v>
      </c>
      <c r="N8" s="33">
        <v>2.12</v>
      </c>
      <c r="O8" s="33">
        <v>2.56</v>
      </c>
      <c r="P8" s="33">
        <v>3.0</v>
      </c>
      <c r="Q8" s="33"/>
      <c r="R8" s="33">
        <v>2.0</v>
      </c>
      <c r="S8" s="33">
        <v>3.0</v>
      </c>
      <c r="T8" s="33">
        <v>2.45</v>
      </c>
      <c r="U8" s="33">
        <v>2.6</v>
      </c>
    </row>
    <row r="9" ht="18.75" customHeight="1">
      <c r="A9" s="70">
        <v>6.0</v>
      </c>
      <c r="B9" s="71" t="s">
        <v>113</v>
      </c>
      <c r="C9" s="51" t="s">
        <v>123</v>
      </c>
      <c r="D9" s="74" t="s">
        <v>124</v>
      </c>
      <c r="E9" s="33">
        <v>2.6</v>
      </c>
      <c r="F9" s="33">
        <v>3.0</v>
      </c>
      <c r="G9" s="33">
        <v>2.6</v>
      </c>
      <c r="H9" s="33">
        <v>2.8</v>
      </c>
      <c r="I9" s="33">
        <v>2.4</v>
      </c>
      <c r="J9" s="33">
        <v>0.4</v>
      </c>
      <c r="K9" s="33">
        <v>0.0</v>
      </c>
      <c r="L9" s="33">
        <v>0.0</v>
      </c>
      <c r="M9" s="33">
        <v>1.8</v>
      </c>
      <c r="N9" s="33">
        <v>3.0</v>
      </c>
      <c r="O9" s="33">
        <v>3.0</v>
      </c>
      <c r="P9" s="33">
        <v>3.0</v>
      </c>
      <c r="Q9" s="33"/>
      <c r="R9" s="33">
        <v>3.0</v>
      </c>
      <c r="S9" s="33">
        <v>3.0</v>
      </c>
      <c r="T9" s="33">
        <v>2.0</v>
      </c>
      <c r="U9" s="33">
        <v>2.6</v>
      </c>
    </row>
    <row r="10" ht="18.75" customHeight="1">
      <c r="A10" s="70">
        <v>7.0</v>
      </c>
      <c r="B10" s="71" t="s">
        <v>113</v>
      </c>
      <c r="C10" s="51" t="s">
        <v>125</v>
      </c>
      <c r="D10" s="74" t="s">
        <v>126</v>
      </c>
      <c r="E10" s="33">
        <v>2.8</v>
      </c>
      <c r="F10" s="33">
        <v>2.4</v>
      </c>
      <c r="G10" s="33">
        <v>2.0</v>
      </c>
      <c r="H10" s="33">
        <v>2.0</v>
      </c>
      <c r="I10" s="33">
        <v>1.8</v>
      </c>
      <c r="J10" s="33">
        <v>2.75</v>
      </c>
      <c r="K10" s="33">
        <v>2.8</v>
      </c>
      <c r="L10" s="33">
        <v>1.2</v>
      </c>
      <c r="M10" s="33">
        <v>3.0</v>
      </c>
      <c r="N10" s="33">
        <v>1.5</v>
      </c>
      <c r="O10" s="33">
        <v>1.0</v>
      </c>
      <c r="P10" s="33">
        <v>2.4</v>
      </c>
      <c r="Q10" s="33"/>
      <c r="R10" s="33">
        <v>2.0</v>
      </c>
      <c r="S10" s="33">
        <v>1.8</v>
      </c>
      <c r="T10" s="33">
        <v>2.0</v>
      </c>
      <c r="U10" s="33">
        <v>1.8</v>
      </c>
    </row>
    <row r="11" ht="18.75" customHeight="1">
      <c r="A11" s="70">
        <v>8.0</v>
      </c>
      <c r="B11" s="71" t="s">
        <v>113</v>
      </c>
      <c r="C11" s="77" t="s">
        <v>127</v>
      </c>
      <c r="D11" s="74" t="s">
        <v>128</v>
      </c>
      <c r="E11" s="33">
        <v>3.0</v>
      </c>
      <c r="F11" s="33">
        <v>2.2</v>
      </c>
      <c r="G11" s="33">
        <v>2.75</v>
      </c>
      <c r="H11" s="33">
        <v>3.0</v>
      </c>
      <c r="I11" s="33">
        <v>2.5</v>
      </c>
      <c r="J11" s="33">
        <v>1.0</v>
      </c>
      <c r="K11" s="33">
        <v>0.0</v>
      </c>
      <c r="L11" s="33">
        <v>0.0</v>
      </c>
      <c r="M11" s="33">
        <v>2.5</v>
      </c>
      <c r="N11" s="33">
        <v>3.0</v>
      </c>
      <c r="O11" s="33">
        <v>3.0</v>
      </c>
      <c r="P11" s="33">
        <v>2.0</v>
      </c>
      <c r="Q11" s="33"/>
      <c r="R11" s="33">
        <v>3.0</v>
      </c>
      <c r="S11" s="33">
        <v>3.0</v>
      </c>
      <c r="T11" s="33">
        <v>2.0</v>
      </c>
      <c r="U11" s="33">
        <v>2.75</v>
      </c>
    </row>
    <row r="12" ht="18.75" customHeight="1">
      <c r="A12" s="70">
        <v>9.0</v>
      </c>
      <c r="B12" s="71" t="s">
        <v>113</v>
      </c>
      <c r="C12" s="77" t="s">
        <v>129</v>
      </c>
      <c r="D12" s="74" t="s">
        <v>130</v>
      </c>
      <c r="E12" s="33">
        <v>2.0</v>
      </c>
      <c r="F12" s="33">
        <v>3.0</v>
      </c>
      <c r="G12" s="33">
        <v>2.0</v>
      </c>
      <c r="H12" s="33">
        <v>2.5</v>
      </c>
      <c r="I12" s="33">
        <v>1.0</v>
      </c>
      <c r="J12" s="33">
        <v>3.0</v>
      </c>
      <c r="K12" s="33">
        <v>2.5</v>
      </c>
      <c r="L12" s="33">
        <v>1.0</v>
      </c>
      <c r="M12" s="33">
        <v>2.58</v>
      </c>
      <c r="N12" s="33">
        <v>2.0</v>
      </c>
      <c r="O12" s="33">
        <v>2.47</v>
      </c>
      <c r="P12" s="33">
        <v>2.67</v>
      </c>
      <c r="Q12" s="33"/>
      <c r="R12" s="33">
        <v>2.0</v>
      </c>
      <c r="S12" s="33">
        <v>2.5</v>
      </c>
      <c r="T12" s="33">
        <v>1.0</v>
      </c>
      <c r="U12" s="33">
        <v>1.0</v>
      </c>
    </row>
    <row r="13" ht="18.75" customHeight="1">
      <c r="A13" s="70">
        <v>10.0</v>
      </c>
      <c r="B13" s="71" t="s">
        <v>113</v>
      </c>
      <c r="C13" s="24" t="s">
        <v>131</v>
      </c>
      <c r="D13" s="66" t="s">
        <v>132</v>
      </c>
      <c r="E13" s="58">
        <v>2.2</v>
      </c>
      <c r="F13" s="59">
        <v>2.2</v>
      </c>
      <c r="G13" s="59">
        <v>2.0</v>
      </c>
      <c r="H13" s="59">
        <v>2.5</v>
      </c>
      <c r="I13" s="59">
        <v>2.6</v>
      </c>
      <c r="J13" s="59">
        <v>2.0</v>
      </c>
      <c r="K13" s="59">
        <v>2.6</v>
      </c>
      <c r="L13" s="59">
        <v>1.0</v>
      </c>
      <c r="M13" s="59">
        <v>1.75</v>
      </c>
      <c r="N13" s="59">
        <v>2.0</v>
      </c>
      <c r="O13" s="59">
        <v>2.0</v>
      </c>
      <c r="P13" s="59">
        <v>2.0</v>
      </c>
      <c r="R13" s="34"/>
      <c r="S13" s="34"/>
      <c r="T13" s="34"/>
      <c r="U13" s="34"/>
    </row>
    <row r="14" ht="18.75" customHeight="1">
      <c r="A14" s="70">
        <v>11.0</v>
      </c>
      <c r="B14" s="71" t="s">
        <v>113</v>
      </c>
      <c r="C14" s="71"/>
      <c r="D14" s="71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R14" s="34"/>
      <c r="S14" s="34"/>
      <c r="T14" s="34"/>
      <c r="U14" s="34"/>
    </row>
    <row r="15" ht="18.75" customHeight="1">
      <c r="A15" s="70"/>
      <c r="B15" s="71"/>
      <c r="C15" s="71"/>
      <c r="D15" s="71" t="s">
        <v>54</v>
      </c>
      <c r="E15" s="33">
        <f t="shared" ref="E15:P15" si="1">SUM(E4:E14)</f>
        <v>25.41</v>
      </c>
      <c r="F15" s="33">
        <f t="shared" si="1"/>
        <v>24.46</v>
      </c>
      <c r="G15" s="33">
        <f t="shared" si="1"/>
        <v>23.43</v>
      </c>
      <c r="H15" s="33">
        <f t="shared" si="1"/>
        <v>23.05</v>
      </c>
      <c r="I15" s="33">
        <f t="shared" si="1"/>
        <v>22.21</v>
      </c>
      <c r="J15" s="33">
        <f t="shared" si="1"/>
        <v>17.06</v>
      </c>
      <c r="K15" s="33">
        <f t="shared" si="1"/>
        <v>16.73</v>
      </c>
      <c r="L15" s="33">
        <f t="shared" si="1"/>
        <v>11.03</v>
      </c>
      <c r="M15" s="33">
        <f t="shared" si="1"/>
        <v>22.51</v>
      </c>
      <c r="N15" s="33">
        <f t="shared" si="1"/>
        <v>20.37</v>
      </c>
      <c r="O15" s="33">
        <f t="shared" si="1"/>
        <v>20.95</v>
      </c>
      <c r="P15" s="33">
        <f t="shared" si="1"/>
        <v>24.65</v>
      </c>
      <c r="R15" s="34"/>
      <c r="S15" s="34"/>
      <c r="T15" s="34"/>
      <c r="U15" s="34"/>
    </row>
    <row r="16" ht="18.75" customHeight="1">
      <c r="A16" s="70"/>
      <c r="B16" s="71"/>
      <c r="C16" s="71"/>
      <c r="D16" s="71" t="s">
        <v>55</v>
      </c>
      <c r="E16" s="70" t="s">
        <v>31</v>
      </c>
      <c r="F16" s="70" t="s">
        <v>31</v>
      </c>
      <c r="G16" s="70" t="s">
        <v>31</v>
      </c>
      <c r="H16" s="70" t="s">
        <v>31</v>
      </c>
      <c r="I16" s="70" t="s">
        <v>31</v>
      </c>
      <c r="J16" s="70" t="s">
        <v>31</v>
      </c>
      <c r="K16" s="70" t="s">
        <v>31</v>
      </c>
      <c r="L16" s="70" t="s">
        <v>31</v>
      </c>
      <c r="M16" s="70" t="s">
        <v>31</v>
      </c>
      <c r="N16" s="70" t="s">
        <v>31</v>
      </c>
      <c r="O16" s="70" t="s">
        <v>31</v>
      </c>
      <c r="P16" s="70" t="s">
        <v>31</v>
      </c>
      <c r="R16" s="34"/>
      <c r="S16" s="34"/>
      <c r="T16" s="34"/>
      <c r="U16" s="34"/>
    </row>
    <row r="17">
      <c r="A17" s="70"/>
      <c r="B17" s="71"/>
      <c r="C17" s="71"/>
      <c r="D17" s="71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R17" s="34"/>
      <c r="S17" s="34"/>
      <c r="T17" s="34"/>
      <c r="U17" s="34"/>
    </row>
    <row r="18">
      <c r="A18" s="78"/>
      <c r="B18" s="79"/>
      <c r="C18" s="79"/>
      <c r="D18" s="80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</row>
    <row r="19">
      <c r="A19" s="78"/>
      <c r="B19" s="79"/>
      <c r="C19" s="79"/>
      <c r="D19" s="80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rintOptions/>
  <pageMargins bottom="0.75" footer="0.0" header="0.0" left="0.2" right="0.2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4.0"/>
    <col customWidth="1" min="3" max="3" width="17.86"/>
    <col customWidth="1" min="4" max="4" width="47.57"/>
    <col customWidth="1" min="5" max="20" width="6.0"/>
    <col customWidth="1" min="21" max="26" width="8.71"/>
  </cols>
  <sheetData>
    <row r="1">
      <c r="A1" s="8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>
      <c r="A2" s="13" t="s">
        <v>133</v>
      </c>
      <c r="B2" s="13" t="s">
        <v>34</v>
      </c>
      <c r="C2" s="13" t="s">
        <v>35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3" t="s">
        <v>13</v>
      </c>
      <c r="P2" s="13" t="s">
        <v>14</v>
      </c>
      <c r="Q2" s="13" t="s">
        <v>15</v>
      </c>
      <c r="R2" s="13" t="s">
        <v>16</v>
      </c>
      <c r="S2" s="13" t="s">
        <v>17</v>
      </c>
      <c r="T2" s="13" t="s">
        <v>18</v>
      </c>
      <c r="U2" s="5"/>
      <c r="V2" s="5"/>
      <c r="W2" s="5"/>
      <c r="X2" s="5"/>
      <c r="Y2" s="5"/>
      <c r="Z2" s="5"/>
    </row>
    <row r="3">
      <c r="A3" s="13"/>
      <c r="B3" s="82"/>
      <c r="C3" s="82"/>
      <c r="D3" s="82" t="s">
        <v>134</v>
      </c>
      <c r="E3" s="8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>
      <c r="A4" s="13">
        <v>1.0</v>
      </c>
      <c r="B4" s="82" t="s">
        <v>135</v>
      </c>
      <c r="C4" s="13" t="s">
        <v>136</v>
      </c>
      <c r="D4" s="20" t="s">
        <v>137</v>
      </c>
      <c r="E4" s="17">
        <v>2.0</v>
      </c>
      <c r="F4" s="17">
        <v>2.4</v>
      </c>
      <c r="G4" s="17">
        <v>2.0</v>
      </c>
      <c r="H4" s="17">
        <v>2.0</v>
      </c>
      <c r="I4" s="17">
        <v>1.8</v>
      </c>
      <c r="J4" s="17">
        <v>2.75</v>
      </c>
      <c r="K4" s="17">
        <v>2.8</v>
      </c>
      <c r="L4" s="17">
        <v>1.0</v>
      </c>
      <c r="M4" s="17">
        <v>3.0</v>
      </c>
      <c r="N4" s="17">
        <v>1.5</v>
      </c>
      <c r="O4" s="17">
        <v>1.0</v>
      </c>
      <c r="P4" s="17">
        <v>2.4</v>
      </c>
      <c r="Q4" s="17">
        <v>1.8</v>
      </c>
      <c r="R4" s="17">
        <v>1.8</v>
      </c>
      <c r="S4" s="17">
        <v>1.8</v>
      </c>
      <c r="T4" s="17">
        <v>1.8</v>
      </c>
    </row>
    <row r="5">
      <c r="A5" s="13">
        <v>2.0</v>
      </c>
      <c r="B5" s="82" t="s">
        <v>135</v>
      </c>
      <c r="C5" s="63" t="s">
        <v>138</v>
      </c>
      <c r="D5" s="62" t="s">
        <v>139</v>
      </c>
      <c r="E5" s="17">
        <v>2.7</v>
      </c>
      <c r="F5" s="17">
        <v>3.0</v>
      </c>
      <c r="G5" s="17">
        <v>2.0</v>
      </c>
      <c r="H5" s="17">
        <v>2.0</v>
      </c>
      <c r="I5" s="17">
        <v>2.0</v>
      </c>
      <c r="J5" s="17">
        <v>2.75</v>
      </c>
      <c r="K5" s="17">
        <v>3.0</v>
      </c>
      <c r="L5" s="17">
        <v>1.2</v>
      </c>
      <c r="M5" s="17">
        <v>3.0</v>
      </c>
      <c r="N5" s="17">
        <v>1.5</v>
      </c>
      <c r="O5" s="17">
        <v>1.0</v>
      </c>
      <c r="P5" s="17">
        <v>3.0</v>
      </c>
      <c r="Q5" s="17">
        <v>2.0</v>
      </c>
      <c r="R5" s="17">
        <v>2.0</v>
      </c>
      <c r="S5" s="17">
        <v>2.0</v>
      </c>
      <c r="T5" s="17">
        <v>1.8</v>
      </c>
    </row>
    <row r="6">
      <c r="A6" s="13">
        <v>3.0</v>
      </c>
      <c r="B6" s="82" t="s">
        <v>135</v>
      </c>
      <c r="C6" s="62" t="s">
        <v>140</v>
      </c>
      <c r="D6" s="62" t="s">
        <v>141</v>
      </c>
      <c r="E6" s="33">
        <v>2.65</v>
      </c>
      <c r="F6" s="33">
        <v>2.2</v>
      </c>
      <c r="G6" s="33">
        <v>2.75</v>
      </c>
      <c r="H6" s="33">
        <v>3.0</v>
      </c>
      <c r="I6" s="33">
        <v>2.5</v>
      </c>
      <c r="J6" s="33">
        <v>1.0</v>
      </c>
      <c r="K6" s="33">
        <v>0.0</v>
      </c>
      <c r="L6" s="33">
        <v>0.0</v>
      </c>
      <c r="M6" s="33">
        <v>2.5</v>
      </c>
      <c r="N6" s="33">
        <v>3.0</v>
      </c>
      <c r="O6" s="33">
        <v>3.0</v>
      </c>
      <c r="P6" s="33">
        <v>2.0</v>
      </c>
      <c r="Q6" s="17">
        <v>3.0</v>
      </c>
      <c r="R6" s="17">
        <v>3.0</v>
      </c>
      <c r="S6" s="17">
        <v>2.0</v>
      </c>
      <c r="T6" s="17">
        <v>2.75</v>
      </c>
    </row>
    <row r="7">
      <c r="A7" s="13">
        <v>4.0</v>
      </c>
      <c r="B7" s="82" t="s">
        <v>135</v>
      </c>
      <c r="C7" s="62" t="s">
        <v>142</v>
      </c>
      <c r="D7" s="62" t="s">
        <v>143</v>
      </c>
      <c r="E7" s="17">
        <v>2.8</v>
      </c>
      <c r="F7" s="17">
        <v>2.4</v>
      </c>
      <c r="G7" s="17">
        <v>2.0</v>
      </c>
      <c r="H7" s="17">
        <v>2.0</v>
      </c>
      <c r="I7" s="17">
        <v>1.8</v>
      </c>
      <c r="J7" s="17">
        <v>2.65</v>
      </c>
      <c r="K7" s="17">
        <v>2.8</v>
      </c>
      <c r="L7" s="17">
        <v>1.2</v>
      </c>
      <c r="M7" s="17">
        <v>3.0</v>
      </c>
      <c r="N7" s="17">
        <v>1.5</v>
      </c>
      <c r="O7" s="17">
        <v>1.0</v>
      </c>
      <c r="P7" s="17">
        <v>2.4</v>
      </c>
      <c r="Q7" s="17">
        <v>1.8</v>
      </c>
      <c r="R7" s="17">
        <v>1.8</v>
      </c>
      <c r="S7" s="17">
        <v>1.8</v>
      </c>
      <c r="T7" s="17">
        <v>1.8</v>
      </c>
    </row>
    <row r="8">
      <c r="A8" s="13">
        <v>5.0</v>
      </c>
      <c r="B8" s="82" t="s">
        <v>135</v>
      </c>
      <c r="C8" s="62" t="s">
        <v>144</v>
      </c>
      <c r="D8" s="62" t="s">
        <v>145</v>
      </c>
      <c r="E8" s="17">
        <v>2.5</v>
      </c>
      <c r="F8" s="17">
        <v>3.0</v>
      </c>
      <c r="G8" s="17">
        <v>2.65</v>
      </c>
      <c r="H8" s="17">
        <v>2.0</v>
      </c>
      <c r="I8" s="17">
        <v>3.0</v>
      </c>
      <c r="J8" s="17">
        <v>2.75</v>
      </c>
      <c r="K8" s="17">
        <v>2.8</v>
      </c>
      <c r="L8" s="17">
        <v>3.0</v>
      </c>
      <c r="M8" s="17">
        <v>2.0</v>
      </c>
      <c r="N8" s="17">
        <v>1.5</v>
      </c>
      <c r="O8" s="17">
        <v>1.0</v>
      </c>
      <c r="P8" s="17">
        <v>2.4</v>
      </c>
      <c r="Q8" s="17">
        <v>2.0</v>
      </c>
      <c r="R8" s="17">
        <v>1.8</v>
      </c>
      <c r="S8" s="17">
        <v>2.0</v>
      </c>
      <c r="T8" s="17">
        <v>1.8</v>
      </c>
    </row>
    <row r="9">
      <c r="A9" s="13">
        <v>6.0</v>
      </c>
      <c r="B9" s="82" t="s">
        <v>135</v>
      </c>
      <c r="C9" s="61" t="s">
        <v>146</v>
      </c>
      <c r="D9" s="61" t="s">
        <v>147</v>
      </c>
      <c r="E9" s="33">
        <v>3.0</v>
      </c>
      <c r="F9" s="33">
        <v>2.2</v>
      </c>
      <c r="G9" s="33">
        <v>2.75</v>
      </c>
      <c r="H9" s="33">
        <v>3.0</v>
      </c>
      <c r="I9" s="33">
        <v>2.5</v>
      </c>
      <c r="J9" s="33">
        <v>1.0</v>
      </c>
      <c r="K9" s="33">
        <v>2.0</v>
      </c>
      <c r="L9" s="33">
        <v>2.0</v>
      </c>
      <c r="M9" s="33">
        <v>2.5</v>
      </c>
      <c r="N9" s="33">
        <v>3.0</v>
      </c>
      <c r="O9" s="33">
        <v>3.0</v>
      </c>
      <c r="P9" s="33">
        <v>2.0</v>
      </c>
      <c r="Q9" s="17">
        <v>3.0</v>
      </c>
      <c r="R9" s="17">
        <v>3.0</v>
      </c>
      <c r="S9" s="17">
        <v>2.0</v>
      </c>
      <c r="T9" s="17">
        <v>2.75</v>
      </c>
    </row>
    <row r="10">
      <c r="A10" s="13">
        <v>7.0</v>
      </c>
      <c r="B10" s="82" t="s">
        <v>135</v>
      </c>
      <c r="C10" s="61" t="s">
        <v>148</v>
      </c>
      <c r="D10" s="61" t="s">
        <v>149</v>
      </c>
      <c r="E10" s="17">
        <v>2.68</v>
      </c>
      <c r="F10" s="17">
        <v>2.4</v>
      </c>
      <c r="G10" s="17">
        <v>2.0</v>
      </c>
      <c r="H10" s="17">
        <v>2.0</v>
      </c>
      <c r="I10" s="17">
        <v>1.8</v>
      </c>
      <c r="J10" s="17">
        <v>3.0</v>
      </c>
      <c r="K10" s="17">
        <v>2.8</v>
      </c>
      <c r="L10" s="17">
        <v>2.2</v>
      </c>
      <c r="M10" s="17">
        <v>2.65</v>
      </c>
      <c r="N10" s="17">
        <v>1.5</v>
      </c>
      <c r="O10" s="17">
        <v>1.0</v>
      </c>
      <c r="P10" s="17">
        <v>2.58</v>
      </c>
      <c r="Q10" s="17">
        <v>1.8</v>
      </c>
      <c r="R10" s="17">
        <v>1.8</v>
      </c>
      <c r="S10" s="17">
        <v>1.8</v>
      </c>
      <c r="T10" s="17">
        <v>1.8</v>
      </c>
    </row>
    <row r="11">
      <c r="A11" s="13">
        <v>8.0</v>
      </c>
      <c r="B11" s="82" t="s">
        <v>135</v>
      </c>
      <c r="C11" s="20"/>
      <c r="D11" s="84" t="s">
        <v>150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>
      <c r="A12" s="82"/>
      <c r="B12" s="82"/>
      <c r="C12" s="13"/>
      <c r="D12" s="20" t="s">
        <v>54</v>
      </c>
      <c r="E12" s="23">
        <f t="shared" ref="E12:T12" si="1">SUM(E3:E11)</f>
        <v>18.33</v>
      </c>
      <c r="F12" s="23">
        <f t="shared" si="1"/>
        <v>17.6</v>
      </c>
      <c r="G12" s="23">
        <f t="shared" si="1"/>
        <v>16.15</v>
      </c>
      <c r="H12" s="23">
        <f t="shared" si="1"/>
        <v>16</v>
      </c>
      <c r="I12" s="23">
        <f t="shared" si="1"/>
        <v>15.4</v>
      </c>
      <c r="J12" s="23">
        <f t="shared" si="1"/>
        <v>15.9</v>
      </c>
      <c r="K12" s="23">
        <f t="shared" si="1"/>
        <v>16.2</v>
      </c>
      <c r="L12" s="23">
        <f t="shared" si="1"/>
        <v>10.6</v>
      </c>
      <c r="M12" s="23">
        <f t="shared" si="1"/>
        <v>18.65</v>
      </c>
      <c r="N12" s="23">
        <f t="shared" si="1"/>
        <v>13.5</v>
      </c>
      <c r="O12" s="23">
        <f t="shared" si="1"/>
        <v>11</v>
      </c>
      <c r="P12" s="23">
        <f t="shared" si="1"/>
        <v>16.78</v>
      </c>
      <c r="Q12" s="23">
        <f t="shared" si="1"/>
        <v>15.4</v>
      </c>
      <c r="R12" s="23">
        <f t="shared" si="1"/>
        <v>15.2</v>
      </c>
      <c r="S12" s="23">
        <f t="shared" si="1"/>
        <v>13.4</v>
      </c>
      <c r="T12" s="23">
        <f t="shared" si="1"/>
        <v>14.5</v>
      </c>
    </row>
    <row r="13">
      <c r="A13" s="85"/>
      <c r="B13" s="85"/>
      <c r="C13" s="85"/>
      <c r="D13" s="86" t="s">
        <v>55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>
      <c r="A14" s="87"/>
      <c r="B14" s="87"/>
      <c r="C14" s="87"/>
      <c r="D14" s="88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</row>
    <row r="15">
      <c r="A15" s="90"/>
      <c r="B15" s="90"/>
      <c r="C15" s="90"/>
      <c r="D15" s="91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T1"/>
  </mergeCells>
  <printOptions/>
  <pageMargins bottom="0.75" footer="0.0" header="0.0" left="0.2" right="0.2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4.0"/>
    <col customWidth="1" min="3" max="3" width="17.86"/>
    <col customWidth="1" min="4" max="4" width="47.57"/>
    <col customWidth="1" min="5" max="20" width="6.0"/>
    <col customWidth="1" min="21" max="26" width="8.71"/>
  </cols>
  <sheetData>
    <row r="1">
      <c r="A1" s="8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>
      <c r="A2" s="13" t="s">
        <v>133</v>
      </c>
      <c r="B2" s="13" t="s">
        <v>34</v>
      </c>
      <c r="C2" s="13" t="s">
        <v>35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3" t="s">
        <v>13</v>
      </c>
      <c r="P2" s="13" t="s">
        <v>14</v>
      </c>
      <c r="Q2" s="13" t="s">
        <v>15</v>
      </c>
      <c r="R2" s="13" t="s">
        <v>16</v>
      </c>
      <c r="S2" s="13" t="s">
        <v>17</v>
      </c>
      <c r="T2" s="13" t="s">
        <v>18</v>
      </c>
      <c r="U2" s="5"/>
      <c r="V2" s="5"/>
      <c r="W2" s="5"/>
      <c r="X2" s="5"/>
      <c r="Y2" s="5"/>
      <c r="Z2" s="5"/>
    </row>
    <row r="3">
      <c r="A3" s="13"/>
      <c r="B3" s="82"/>
      <c r="C3" s="82"/>
      <c r="D3" s="82" t="s">
        <v>151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>
      <c r="A4" s="13">
        <v>1.0</v>
      </c>
      <c r="B4" s="82" t="s">
        <v>152</v>
      </c>
      <c r="C4" s="93" t="s">
        <v>153</v>
      </c>
      <c r="D4" s="94" t="s">
        <v>154</v>
      </c>
      <c r="E4" s="17">
        <v>2.5</v>
      </c>
      <c r="F4" s="17">
        <v>2.0</v>
      </c>
      <c r="G4" s="17">
        <v>2.75</v>
      </c>
      <c r="H4" s="17">
        <v>2.25</v>
      </c>
      <c r="I4" s="17">
        <v>1.5</v>
      </c>
      <c r="J4" s="17">
        <v>2.0</v>
      </c>
      <c r="K4" s="17">
        <v>2.25</v>
      </c>
      <c r="L4" s="17">
        <v>1.5</v>
      </c>
      <c r="M4" s="17">
        <v>2.5</v>
      </c>
      <c r="N4" s="17">
        <v>2.0</v>
      </c>
      <c r="O4" s="17">
        <v>1.75</v>
      </c>
      <c r="P4" s="17">
        <v>2.75</v>
      </c>
      <c r="Q4" s="17">
        <v>2.5</v>
      </c>
      <c r="R4" s="17">
        <v>1.75</v>
      </c>
      <c r="S4" s="17">
        <v>2.5</v>
      </c>
      <c r="T4" s="17">
        <v>1.75</v>
      </c>
    </row>
    <row r="5">
      <c r="A5" s="13">
        <v>2.0</v>
      </c>
      <c r="B5" s="82" t="s">
        <v>152</v>
      </c>
      <c r="C5" s="93" t="s">
        <v>155</v>
      </c>
      <c r="D5" s="94" t="s">
        <v>156</v>
      </c>
      <c r="E5" s="17">
        <v>3.0</v>
      </c>
      <c r="F5" s="17">
        <v>2.83</v>
      </c>
      <c r="G5" s="17">
        <v>2.33</v>
      </c>
      <c r="H5" s="17">
        <v>2.33</v>
      </c>
      <c r="I5" s="17">
        <v>3.0</v>
      </c>
      <c r="J5" s="17">
        <v>1.83</v>
      </c>
      <c r="K5" s="17">
        <v>1.5</v>
      </c>
      <c r="L5" s="17">
        <v>1.67</v>
      </c>
      <c r="M5" s="17">
        <v>2.0</v>
      </c>
      <c r="N5" s="17">
        <v>3.0</v>
      </c>
      <c r="O5" s="17">
        <v>2.33</v>
      </c>
      <c r="P5" s="17">
        <v>3.0</v>
      </c>
      <c r="Q5" s="17">
        <v>2.0</v>
      </c>
      <c r="R5" s="17">
        <v>2.83</v>
      </c>
      <c r="S5" s="17">
        <v>1.0</v>
      </c>
      <c r="T5" s="17">
        <v>2.67</v>
      </c>
    </row>
    <row r="6">
      <c r="A6" s="13">
        <v>3.0</v>
      </c>
      <c r="B6" s="82" t="s">
        <v>152</v>
      </c>
      <c r="C6" s="93" t="s">
        <v>157</v>
      </c>
      <c r="D6" s="94" t="s">
        <v>158</v>
      </c>
      <c r="E6" s="33">
        <v>2.75</v>
      </c>
      <c r="F6" s="33">
        <v>2.75</v>
      </c>
      <c r="G6" s="33">
        <v>2.75</v>
      </c>
      <c r="H6" s="33">
        <v>2.75</v>
      </c>
      <c r="I6" s="33">
        <v>2.5</v>
      </c>
      <c r="J6" s="33">
        <v>2.0</v>
      </c>
      <c r="K6" s="33">
        <v>1.25</v>
      </c>
      <c r="L6" s="33">
        <v>1.25</v>
      </c>
      <c r="M6" s="33">
        <v>1.25</v>
      </c>
      <c r="N6" s="33">
        <v>2.0</v>
      </c>
      <c r="O6" s="33">
        <v>1.5</v>
      </c>
      <c r="P6" s="33">
        <v>1.0</v>
      </c>
      <c r="Q6" s="17">
        <v>3.0</v>
      </c>
      <c r="R6" s="17">
        <v>3.0</v>
      </c>
      <c r="S6" s="17">
        <v>3.0</v>
      </c>
      <c r="T6" s="17">
        <v>2.5</v>
      </c>
    </row>
    <row r="7">
      <c r="A7" s="13"/>
      <c r="B7" s="82"/>
      <c r="C7" s="95" t="s">
        <v>159</v>
      </c>
      <c r="D7" s="96" t="s">
        <v>160</v>
      </c>
      <c r="E7" s="23">
        <v>1.5</v>
      </c>
      <c r="F7" s="23">
        <v>1.5</v>
      </c>
      <c r="G7" s="23">
        <v>1.5</v>
      </c>
      <c r="H7" s="23">
        <v>1.5</v>
      </c>
      <c r="I7" s="23">
        <v>1.33</v>
      </c>
      <c r="J7" s="23">
        <v>1.0</v>
      </c>
      <c r="K7" s="23">
        <v>0.0</v>
      </c>
      <c r="L7" s="23">
        <v>0.0</v>
      </c>
      <c r="M7" s="23">
        <v>0.83</v>
      </c>
      <c r="N7" s="23">
        <v>1.0</v>
      </c>
      <c r="O7" s="23">
        <v>0.83</v>
      </c>
      <c r="P7" s="23">
        <v>1.5</v>
      </c>
      <c r="Q7" s="23">
        <v>1.2</v>
      </c>
      <c r="R7" s="23">
        <v>1.5</v>
      </c>
      <c r="S7" s="23">
        <v>1.0</v>
      </c>
      <c r="T7" s="23">
        <v>1.33</v>
      </c>
    </row>
    <row r="8" ht="15.0" customHeight="1">
      <c r="A8" s="13"/>
      <c r="B8" s="82"/>
      <c r="C8" s="95" t="s">
        <v>161</v>
      </c>
      <c r="D8" s="97" t="s">
        <v>162</v>
      </c>
      <c r="E8" s="23">
        <v>3.0</v>
      </c>
      <c r="F8" s="23">
        <v>2.6</v>
      </c>
      <c r="G8" s="23">
        <v>2.0</v>
      </c>
      <c r="H8" s="23">
        <v>1.6</v>
      </c>
      <c r="I8" s="23">
        <v>2.8</v>
      </c>
      <c r="J8" s="23">
        <v>1.8</v>
      </c>
      <c r="K8" s="23">
        <v>2.6</v>
      </c>
      <c r="L8" s="23">
        <v>2.2</v>
      </c>
      <c r="M8" s="23">
        <v>2.8</v>
      </c>
      <c r="N8" s="23">
        <v>1.0</v>
      </c>
      <c r="O8" s="23">
        <v>1.0</v>
      </c>
      <c r="P8" s="23">
        <v>1.4</v>
      </c>
      <c r="Q8" s="23">
        <v>2.8</v>
      </c>
      <c r="R8" s="23">
        <v>2.8</v>
      </c>
      <c r="S8" s="23">
        <v>1.6</v>
      </c>
      <c r="T8" s="23">
        <v>1.6</v>
      </c>
    </row>
    <row r="9" ht="15.0" customHeight="1">
      <c r="A9" s="13"/>
      <c r="B9" s="82"/>
      <c r="C9" s="95" t="s">
        <v>163</v>
      </c>
      <c r="D9" s="96" t="s">
        <v>164</v>
      </c>
      <c r="E9" s="23">
        <v>2.5</v>
      </c>
      <c r="F9" s="23">
        <v>3.0</v>
      </c>
      <c r="G9" s="23">
        <v>2.5</v>
      </c>
      <c r="H9" s="23">
        <v>2.0</v>
      </c>
      <c r="I9" s="23">
        <v>3.0</v>
      </c>
      <c r="J9" s="23">
        <v>2.0</v>
      </c>
      <c r="K9" s="23">
        <v>2.0</v>
      </c>
      <c r="L9" s="23">
        <v>3.0</v>
      </c>
      <c r="M9" s="23">
        <v>2.5</v>
      </c>
      <c r="N9" s="23">
        <v>2.17</v>
      </c>
      <c r="O9" s="23">
        <v>3.0</v>
      </c>
      <c r="P9" s="23">
        <v>1.67</v>
      </c>
      <c r="Q9" s="23">
        <v>2.0</v>
      </c>
      <c r="R9" s="23">
        <v>1.83</v>
      </c>
      <c r="S9" s="23">
        <v>3.0</v>
      </c>
      <c r="T9" s="23">
        <v>3.0</v>
      </c>
    </row>
    <row r="10" ht="15.0" customHeight="1">
      <c r="A10" s="13"/>
      <c r="B10" s="82"/>
      <c r="C10" s="95" t="s">
        <v>165</v>
      </c>
      <c r="D10" s="96" t="s">
        <v>166</v>
      </c>
      <c r="E10" s="23">
        <v>2.6</v>
      </c>
      <c r="F10" s="23">
        <v>2.2</v>
      </c>
      <c r="G10" s="23">
        <v>2.3</v>
      </c>
      <c r="H10" s="23">
        <v>2.7</v>
      </c>
      <c r="I10" s="23">
        <v>2.3</v>
      </c>
      <c r="J10" s="23">
        <v>2.3</v>
      </c>
      <c r="K10" s="23">
        <v>3.0</v>
      </c>
      <c r="L10" s="23">
        <v>2.7</v>
      </c>
      <c r="M10" s="23">
        <v>3.0</v>
      </c>
      <c r="N10" s="23">
        <v>2.8</v>
      </c>
      <c r="O10" s="23">
        <v>2.9</v>
      </c>
      <c r="P10" s="23">
        <v>2.5</v>
      </c>
      <c r="Q10" s="23">
        <v>2.1</v>
      </c>
      <c r="R10" s="23">
        <v>2.3</v>
      </c>
      <c r="S10" s="23">
        <v>2.3</v>
      </c>
      <c r="T10" s="23">
        <v>2.4</v>
      </c>
    </row>
    <row r="11">
      <c r="A11" s="13"/>
      <c r="B11" s="82"/>
      <c r="C11" s="95" t="s">
        <v>167</v>
      </c>
      <c r="D11" s="96" t="s">
        <v>168</v>
      </c>
      <c r="E11" s="33">
        <v>2.65</v>
      </c>
      <c r="F11" s="33">
        <v>2.2</v>
      </c>
      <c r="G11" s="33">
        <v>2.75</v>
      </c>
      <c r="H11" s="33">
        <v>3.0</v>
      </c>
      <c r="I11" s="33">
        <v>2.5</v>
      </c>
      <c r="J11" s="33">
        <v>1.0</v>
      </c>
      <c r="K11" s="33">
        <v>0.0</v>
      </c>
      <c r="L11" s="33">
        <v>0.0</v>
      </c>
      <c r="M11" s="33">
        <v>2.5</v>
      </c>
      <c r="N11" s="33">
        <v>3.0</v>
      </c>
      <c r="O11" s="33">
        <v>3.0</v>
      </c>
      <c r="P11" s="33">
        <v>2.0</v>
      </c>
      <c r="Q11" s="23">
        <v>3.0</v>
      </c>
      <c r="R11" s="23">
        <v>3.0</v>
      </c>
      <c r="S11" s="23">
        <v>2.0</v>
      </c>
      <c r="T11" s="23">
        <v>2.0</v>
      </c>
    </row>
    <row r="12">
      <c r="A12" s="13"/>
      <c r="B12" s="82"/>
      <c r="C12" s="95" t="s">
        <v>169</v>
      </c>
      <c r="D12" s="96" t="s">
        <v>170</v>
      </c>
      <c r="E12" s="23">
        <v>2.0</v>
      </c>
      <c r="F12" s="23">
        <v>2.2</v>
      </c>
      <c r="G12" s="23">
        <v>2.2</v>
      </c>
      <c r="H12" s="23">
        <v>2.0</v>
      </c>
      <c r="I12" s="23">
        <v>2.0</v>
      </c>
      <c r="J12" s="23">
        <v>2.0</v>
      </c>
      <c r="K12" s="23">
        <v>2.4</v>
      </c>
      <c r="L12" s="23">
        <v>2.2</v>
      </c>
      <c r="M12" s="23">
        <v>2.2</v>
      </c>
      <c r="N12" s="23">
        <v>2.6</v>
      </c>
      <c r="O12" s="23">
        <v>2.6</v>
      </c>
      <c r="P12" s="23">
        <v>2.6</v>
      </c>
      <c r="Q12" s="23">
        <v>2.2</v>
      </c>
      <c r="R12" s="23">
        <v>2.4</v>
      </c>
      <c r="S12" s="23">
        <v>2.6</v>
      </c>
      <c r="T12" s="23">
        <v>2.0</v>
      </c>
    </row>
    <row r="13">
      <c r="A13" s="13"/>
      <c r="B13" s="82"/>
      <c r="C13" s="98" t="s">
        <v>171</v>
      </c>
      <c r="D13" s="99" t="s">
        <v>172</v>
      </c>
      <c r="E13" s="21">
        <v>1.0</v>
      </c>
      <c r="F13" s="22">
        <v>3.0</v>
      </c>
      <c r="G13" s="22">
        <v>3.0</v>
      </c>
      <c r="H13" s="22">
        <v>3.0</v>
      </c>
      <c r="I13" s="22">
        <v>3.0</v>
      </c>
      <c r="J13" s="22">
        <v>3.0</v>
      </c>
      <c r="K13" s="22">
        <v>3.0</v>
      </c>
      <c r="L13" s="22">
        <v>3.0</v>
      </c>
      <c r="M13" s="22">
        <v>3.0</v>
      </c>
      <c r="N13" s="22">
        <v>3.0</v>
      </c>
      <c r="O13" s="22">
        <v>2.0</v>
      </c>
      <c r="P13" s="22">
        <v>3.0</v>
      </c>
      <c r="Q13" s="23"/>
      <c r="R13" s="23"/>
      <c r="S13" s="23"/>
      <c r="T13" s="23"/>
    </row>
    <row r="14">
      <c r="A14" s="13"/>
      <c r="B14" s="82"/>
      <c r="C14" s="100" t="s">
        <v>173</v>
      </c>
      <c r="D14" s="101" t="s">
        <v>174</v>
      </c>
      <c r="E14" s="25">
        <v>0.2</v>
      </c>
      <c r="F14" s="26">
        <v>2.0</v>
      </c>
      <c r="G14" s="26">
        <v>1.4</v>
      </c>
      <c r="H14" s="26">
        <v>1.8</v>
      </c>
      <c r="I14" s="26">
        <v>1.8</v>
      </c>
      <c r="J14" s="26">
        <v>0.8</v>
      </c>
      <c r="K14" s="26">
        <v>1.2</v>
      </c>
      <c r="L14" s="26">
        <v>0.6</v>
      </c>
      <c r="M14" s="26">
        <v>1.0</v>
      </c>
      <c r="N14" s="26">
        <v>1.2</v>
      </c>
      <c r="O14" s="26">
        <v>1.2</v>
      </c>
      <c r="P14" s="26">
        <v>1.0</v>
      </c>
      <c r="Q14" s="23"/>
      <c r="R14" s="23"/>
      <c r="S14" s="23"/>
      <c r="T14" s="23"/>
    </row>
    <row r="15">
      <c r="A15" s="13"/>
      <c r="B15" s="82"/>
      <c r="C15" s="100" t="s">
        <v>175</v>
      </c>
      <c r="D15" s="101" t="s">
        <v>176</v>
      </c>
      <c r="E15" s="25">
        <v>2.6</v>
      </c>
      <c r="F15" s="26">
        <v>3.0</v>
      </c>
      <c r="G15" s="26">
        <v>2.6</v>
      </c>
      <c r="H15" s="26">
        <v>2.8</v>
      </c>
      <c r="I15" s="26">
        <v>2.4</v>
      </c>
      <c r="J15" s="26">
        <v>1.0</v>
      </c>
      <c r="K15" s="26">
        <v>0.0</v>
      </c>
      <c r="L15" s="26">
        <v>0.0</v>
      </c>
      <c r="M15" s="26">
        <v>1.8</v>
      </c>
      <c r="N15" s="26">
        <v>3.0</v>
      </c>
      <c r="O15" s="26">
        <v>3.0</v>
      </c>
      <c r="P15" s="26">
        <v>3.0</v>
      </c>
      <c r="Q15" s="23"/>
      <c r="R15" s="23"/>
      <c r="S15" s="23"/>
      <c r="T15" s="23"/>
    </row>
    <row r="16">
      <c r="A16" s="13"/>
      <c r="B16" s="82"/>
      <c r="C16" s="100" t="s">
        <v>177</v>
      </c>
      <c r="D16" s="101" t="s">
        <v>178</v>
      </c>
      <c r="E16" s="25">
        <v>1.0</v>
      </c>
      <c r="F16" s="26">
        <v>1.8</v>
      </c>
      <c r="G16" s="26">
        <v>2.4</v>
      </c>
      <c r="H16" s="26">
        <v>2.2</v>
      </c>
      <c r="I16" s="26">
        <v>1.8</v>
      </c>
      <c r="J16" s="26">
        <v>2.4</v>
      </c>
      <c r="K16" s="26">
        <v>2.4</v>
      </c>
      <c r="L16" s="26">
        <v>2.0</v>
      </c>
      <c r="M16" s="26">
        <v>2.0</v>
      </c>
      <c r="N16" s="26">
        <v>1.8</v>
      </c>
      <c r="O16" s="26">
        <v>1.8</v>
      </c>
      <c r="P16" s="26">
        <v>1.8</v>
      </c>
      <c r="Q16" s="23"/>
      <c r="R16" s="23"/>
      <c r="S16" s="23"/>
      <c r="T16" s="23"/>
    </row>
    <row r="17">
      <c r="A17" s="13"/>
      <c r="B17" s="82"/>
      <c r="C17" s="102" t="s">
        <v>179</v>
      </c>
      <c r="D17" s="103" t="s">
        <v>180</v>
      </c>
      <c r="E17" s="25">
        <v>0.0</v>
      </c>
      <c r="F17" s="26">
        <v>2.2</v>
      </c>
      <c r="G17" s="26">
        <v>2.2</v>
      </c>
      <c r="H17" s="26">
        <v>2.6</v>
      </c>
      <c r="I17" s="26">
        <v>2.0</v>
      </c>
      <c r="J17" s="26">
        <v>2.4</v>
      </c>
      <c r="K17" s="26">
        <v>1.0</v>
      </c>
      <c r="L17" s="26">
        <v>3.0</v>
      </c>
      <c r="M17" s="26">
        <v>3.0</v>
      </c>
      <c r="N17" s="26">
        <v>2.0</v>
      </c>
      <c r="O17" s="26">
        <v>0.0</v>
      </c>
      <c r="P17" s="26">
        <v>3.0</v>
      </c>
      <c r="Q17" s="17"/>
      <c r="R17" s="17"/>
      <c r="S17" s="17"/>
      <c r="T17" s="17"/>
    </row>
    <row r="18">
      <c r="A18" s="13"/>
      <c r="B18" s="82"/>
      <c r="C18" s="104" t="s">
        <v>181</v>
      </c>
      <c r="D18" s="103" t="s">
        <v>182</v>
      </c>
      <c r="E18" s="25">
        <v>0.0</v>
      </c>
      <c r="F18" s="26">
        <v>0.67</v>
      </c>
      <c r="G18" s="26">
        <v>0.67</v>
      </c>
      <c r="H18" s="26">
        <v>1.0</v>
      </c>
      <c r="I18" s="26">
        <v>0.5</v>
      </c>
      <c r="J18" s="26">
        <v>1.0</v>
      </c>
      <c r="K18" s="26">
        <v>1.0</v>
      </c>
      <c r="L18" s="26">
        <v>0.67</v>
      </c>
      <c r="M18" s="26">
        <v>0.0</v>
      </c>
      <c r="N18" s="26">
        <v>0.0</v>
      </c>
      <c r="O18" s="26">
        <v>2.0</v>
      </c>
      <c r="P18" s="26">
        <v>2.0</v>
      </c>
      <c r="Q18" s="17"/>
      <c r="R18" s="17"/>
      <c r="S18" s="17"/>
      <c r="T18" s="17"/>
    </row>
    <row r="19">
      <c r="A19" s="13">
        <v>4.0</v>
      </c>
      <c r="B19" s="82" t="s">
        <v>152</v>
      </c>
      <c r="C19" s="105" t="s">
        <v>183</v>
      </c>
      <c r="D19" s="106" t="s">
        <v>184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>
      <c r="A20" s="13">
        <v>5.0</v>
      </c>
      <c r="B20" s="82" t="s">
        <v>152</v>
      </c>
      <c r="C20" s="98" t="s">
        <v>175</v>
      </c>
      <c r="D20" s="99" t="s">
        <v>176</v>
      </c>
      <c r="E20" s="21">
        <v>2.6</v>
      </c>
      <c r="F20" s="22">
        <v>3.0</v>
      </c>
      <c r="G20" s="22">
        <v>2.6</v>
      </c>
      <c r="H20" s="22">
        <v>2.8</v>
      </c>
      <c r="I20" s="22">
        <v>2.4</v>
      </c>
      <c r="J20" s="22">
        <v>1.0</v>
      </c>
      <c r="K20" s="22">
        <v>0.0</v>
      </c>
      <c r="L20" s="22">
        <v>0.0</v>
      </c>
      <c r="M20" s="22">
        <v>1.8</v>
      </c>
      <c r="N20" s="22">
        <v>3.0</v>
      </c>
      <c r="O20" s="22">
        <v>3.0</v>
      </c>
      <c r="P20" s="22">
        <v>3.0</v>
      </c>
      <c r="Q20" s="23"/>
      <c r="R20" s="23"/>
      <c r="S20" s="23"/>
      <c r="T20" s="23"/>
    </row>
    <row r="21" ht="15.75" customHeight="1">
      <c r="A21" s="13">
        <v>6.0</v>
      </c>
      <c r="B21" s="82" t="s">
        <v>152</v>
      </c>
      <c r="C21" s="13"/>
      <c r="D21" s="20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ht="15.75" customHeight="1">
      <c r="A22" s="82"/>
      <c r="B22" s="82"/>
      <c r="C22" s="13"/>
      <c r="D22" s="20" t="s">
        <v>54</v>
      </c>
      <c r="E22" s="23">
        <f t="shared" ref="E22:T22" si="1">SUM(E3:E21)</f>
        <v>29.9</v>
      </c>
      <c r="F22" s="23">
        <f t="shared" si="1"/>
        <v>36.95</v>
      </c>
      <c r="G22" s="23">
        <f t="shared" si="1"/>
        <v>35.95</v>
      </c>
      <c r="H22" s="23">
        <f t="shared" si="1"/>
        <v>36.33</v>
      </c>
      <c r="I22" s="23">
        <f t="shared" si="1"/>
        <v>34.83</v>
      </c>
      <c r="J22" s="23">
        <f t="shared" si="1"/>
        <v>27.53</v>
      </c>
      <c r="K22" s="23">
        <f t="shared" si="1"/>
        <v>23.6</v>
      </c>
      <c r="L22" s="23">
        <f t="shared" si="1"/>
        <v>23.79</v>
      </c>
      <c r="M22" s="23">
        <f t="shared" si="1"/>
        <v>32.18</v>
      </c>
      <c r="N22" s="23">
        <f t="shared" si="1"/>
        <v>33.57</v>
      </c>
      <c r="O22" s="23">
        <f t="shared" si="1"/>
        <v>31.91</v>
      </c>
      <c r="P22" s="23">
        <f t="shared" si="1"/>
        <v>35.22</v>
      </c>
      <c r="Q22" s="23">
        <f t="shared" si="1"/>
        <v>20.8</v>
      </c>
      <c r="R22" s="23">
        <f t="shared" si="1"/>
        <v>21.41</v>
      </c>
      <c r="S22" s="23">
        <f t="shared" si="1"/>
        <v>19</v>
      </c>
      <c r="T22" s="23">
        <f t="shared" si="1"/>
        <v>19.25</v>
      </c>
    </row>
    <row r="23" ht="15.75" customHeight="1">
      <c r="A23" s="85"/>
      <c r="B23" s="85"/>
      <c r="C23" s="85"/>
      <c r="D23" s="86" t="s">
        <v>55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ht="15.75" customHeight="1">
      <c r="A24" s="87"/>
      <c r="B24" s="87"/>
      <c r="C24" s="87"/>
      <c r="D24" s="88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</row>
    <row r="25" ht="15.75" customHeight="1">
      <c r="A25" s="90"/>
      <c r="B25" s="90"/>
      <c r="C25" s="90"/>
      <c r="D25" s="91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T1"/>
  </mergeCells>
  <printOptions/>
  <pageMargins bottom="0.75" footer="0.0" header="0.0" left="0.2" right="0.2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4.0"/>
    <col customWidth="1" min="3" max="3" width="17.86"/>
    <col customWidth="1" min="4" max="4" width="47.57"/>
    <col customWidth="1" min="5" max="20" width="6.0"/>
    <col customWidth="1" min="21" max="26" width="8.71"/>
  </cols>
  <sheetData>
    <row r="1">
      <c r="A1" s="8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>
      <c r="A2" s="13" t="s">
        <v>133</v>
      </c>
      <c r="B2" s="13" t="s">
        <v>34</v>
      </c>
      <c r="C2" s="13" t="s">
        <v>35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3" t="s">
        <v>13</v>
      </c>
      <c r="P2" s="13" t="s">
        <v>14</v>
      </c>
      <c r="Q2" s="13" t="s">
        <v>15</v>
      </c>
      <c r="R2" s="13" t="s">
        <v>16</v>
      </c>
      <c r="S2" s="13" t="s">
        <v>17</v>
      </c>
      <c r="T2" s="13" t="s">
        <v>18</v>
      </c>
      <c r="U2" s="5"/>
      <c r="V2" s="5"/>
      <c r="W2" s="5"/>
      <c r="X2" s="5"/>
      <c r="Y2" s="5"/>
      <c r="Z2" s="5"/>
    </row>
    <row r="3">
      <c r="A3" s="13"/>
      <c r="B3" s="82"/>
      <c r="C3" s="82"/>
      <c r="D3" s="82" t="s">
        <v>134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>
      <c r="A4" s="13" t="s">
        <v>185</v>
      </c>
      <c r="B4" s="82"/>
      <c r="C4" s="103" t="s">
        <v>186</v>
      </c>
      <c r="D4" s="103" t="s">
        <v>187</v>
      </c>
      <c r="E4" s="103">
        <v>2.12</v>
      </c>
      <c r="F4" s="103">
        <v>3.0</v>
      </c>
      <c r="G4" s="103">
        <v>2.65</v>
      </c>
      <c r="H4" s="103">
        <v>2.43</v>
      </c>
      <c r="I4" s="103">
        <v>2.75</v>
      </c>
      <c r="J4" s="103">
        <v>2.11</v>
      </c>
      <c r="K4" s="103">
        <v>2.01</v>
      </c>
      <c r="L4" s="103">
        <v>2.0</v>
      </c>
      <c r="M4" s="103">
        <v>2.55</v>
      </c>
      <c r="N4" s="103">
        <v>2.0</v>
      </c>
      <c r="O4" s="103">
        <v>2.89</v>
      </c>
      <c r="P4" s="103">
        <v>2.91</v>
      </c>
      <c r="Q4" s="103">
        <v>3.0</v>
      </c>
      <c r="R4" s="103">
        <v>2.5</v>
      </c>
      <c r="S4" s="103">
        <v>3.0</v>
      </c>
      <c r="T4" s="103">
        <v>2.5</v>
      </c>
    </row>
    <row r="5">
      <c r="A5" s="13" t="s">
        <v>188</v>
      </c>
      <c r="B5" s="82"/>
      <c r="C5" s="103" t="s">
        <v>163</v>
      </c>
      <c r="D5" s="103" t="s">
        <v>164</v>
      </c>
      <c r="E5" s="103">
        <v>2.6</v>
      </c>
      <c r="F5" s="103">
        <v>2.6</v>
      </c>
      <c r="G5" s="103">
        <v>2.4</v>
      </c>
      <c r="H5" s="103">
        <v>2.2</v>
      </c>
      <c r="I5" s="103">
        <v>2.4</v>
      </c>
      <c r="J5" s="103">
        <v>1.0</v>
      </c>
      <c r="K5" s="103">
        <v>2.5</v>
      </c>
      <c r="L5" s="103">
        <v>2.0</v>
      </c>
      <c r="M5" s="103">
        <v>1.8</v>
      </c>
      <c r="N5" s="103">
        <v>2.6</v>
      </c>
      <c r="O5" s="103">
        <v>2.6</v>
      </c>
      <c r="P5" s="103">
        <v>2.2</v>
      </c>
      <c r="Q5" s="103">
        <v>3.0</v>
      </c>
      <c r="R5" s="103">
        <v>2.6</v>
      </c>
      <c r="S5" s="103">
        <v>2.0</v>
      </c>
      <c r="T5" s="103">
        <v>2.4</v>
      </c>
    </row>
    <row r="6">
      <c r="A6" s="13" t="s">
        <v>189</v>
      </c>
      <c r="B6" s="82"/>
      <c r="C6" s="103" t="s">
        <v>169</v>
      </c>
      <c r="D6" s="103" t="s">
        <v>170</v>
      </c>
      <c r="E6" s="103">
        <v>3.0</v>
      </c>
      <c r="F6" s="103">
        <v>2.8</v>
      </c>
      <c r="G6" s="103">
        <v>2.8</v>
      </c>
      <c r="H6" s="103">
        <v>2.8</v>
      </c>
      <c r="I6" s="103">
        <v>2.4</v>
      </c>
      <c r="J6" s="103">
        <v>2.0</v>
      </c>
      <c r="K6" s="103">
        <v>1.0</v>
      </c>
      <c r="L6" s="103">
        <v>1.0</v>
      </c>
      <c r="M6" s="103">
        <v>1.0</v>
      </c>
      <c r="N6" s="103">
        <v>1.0</v>
      </c>
      <c r="O6" s="103">
        <v>1.4</v>
      </c>
      <c r="P6" s="103">
        <v>3.0</v>
      </c>
      <c r="Q6" s="103">
        <v>3.0</v>
      </c>
      <c r="R6" s="103">
        <v>3.0</v>
      </c>
      <c r="S6" s="103">
        <v>2.0</v>
      </c>
      <c r="T6" s="103">
        <v>1.0</v>
      </c>
    </row>
    <row r="7">
      <c r="A7" s="13" t="s">
        <v>190</v>
      </c>
      <c r="B7" s="82"/>
      <c r="C7" s="103" t="s">
        <v>191</v>
      </c>
      <c r="D7" s="103" t="s">
        <v>192</v>
      </c>
      <c r="E7" s="23">
        <v>2.4</v>
      </c>
      <c r="F7" s="23">
        <v>2.2</v>
      </c>
      <c r="G7" s="23">
        <v>2.0</v>
      </c>
      <c r="H7" s="23">
        <v>2.2</v>
      </c>
      <c r="I7" s="23">
        <v>1.2</v>
      </c>
      <c r="J7" s="23">
        <v>2.0</v>
      </c>
      <c r="K7" s="23">
        <v>0.6</v>
      </c>
      <c r="L7" s="23">
        <v>1.6</v>
      </c>
      <c r="M7" s="23">
        <v>2.2</v>
      </c>
      <c r="N7" s="23">
        <v>1.4</v>
      </c>
      <c r="O7" s="23">
        <v>2.0</v>
      </c>
      <c r="P7" s="23">
        <v>3.0</v>
      </c>
      <c r="Q7" s="23">
        <v>2.4</v>
      </c>
      <c r="R7" s="23">
        <v>2.6</v>
      </c>
      <c r="S7" s="23">
        <v>2.6</v>
      </c>
      <c r="T7" s="23">
        <v>1.8</v>
      </c>
    </row>
    <row r="8">
      <c r="A8" s="13" t="s">
        <v>193</v>
      </c>
      <c r="B8" s="82"/>
      <c r="C8" s="103" t="s">
        <v>194</v>
      </c>
      <c r="D8" s="103" t="s">
        <v>195</v>
      </c>
      <c r="E8" s="23">
        <v>3.0</v>
      </c>
      <c r="F8" s="23">
        <v>3.0</v>
      </c>
      <c r="G8" s="23">
        <v>3.0</v>
      </c>
      <c r="H8" s="23">
        <v>2.67</v>
      </c>
      <c r="I8" s="23">
        <v>2.65</v>
      </c>
      <c r="J8" s="23">
        <v>2.0</v>
      </c>
      <c r="K8" s="23">
        <v>1.47</v>
      </c>
      <c r="L8" s="23">
        <v>2.0</v>
      </c>
      <c r="M8" s="23">
        <v>2.67</v>
      </c>
      <c r="N8" s="23">
        <v>2.0</v>
      </c>
      <c r="O8" s="23">
        <v>2.0</v>
      </c>
      <c r="P8" s="23">
        <v>2.67</v>
      </c>
      <c r="Q8" s="23">
        <v>2.2</v>
      </c>
      <c r="R8" s="23">
        <v>2.58</v>
      </c>
      <c r="S8" s="23">
        <v>2.69</v>
      </c>
      <c r="T8" s="23">
        <v>2.8</v>
      </c>
    </row>
    <row r="9">
      <c r="A9" s="107">
        <v>1.0</v>
      </c>
      <c r="B9" s="82"/>
      <c r="C9" s="103" t="s">
        <v>196</v>
      </c>
      <c r="D9" s="103" t="s">
        <v>197</v>
      </c>
      <c r="E9" s="103">
        <v>2.12</v>
      </c>
      <c r="F9" s="103">
        <v>2.89</v>
      </c>
      <c r="G9" s="103">
        <v>2.65</v>
      </c>
      <c r="H9" s="103">
        <v>2.45</v>
      </c>
      <c r="I9" s="103">
        <v>2.75</v>
      </c>
      <c r="J9" s="103">
        <v>2.11</v>
      </c>
      <c r="K9" s="103">
        <v>2.01</v>
      </c>
      <c r="L9" s="103">
        <v>2.0</v>
      </c>
      <c r="M9" s="103">
        <v>2.35</v>
      </c>
      <c r="N9" s="103">
        <v>2.0</v>
      </c>
      <c r="O9" s="103">
        <v>2.89</v>
      </c>
      <c r="P9" s="103">
        <v>2.61</v>
      </c>
      <c r="Q9" s="103">
        <v>3.0</v>
      </c>
      <c r="R9" s="103">
        <v>2.47</v>
      </c>
      <c r="S9" s="103">
        <v>3.0</v>
      </c>
      <c r="T9" s="103">
        <v>2.22</v>
      </c>
    </row>
    <row r="10">
      <c r="A10" s="82" t="s">
        <v>198</v>
      </c>
      <c r="B10" s="82"/>
      <c r="C10" s="103" t="s">
        <v>199</v>
      </c>
      <c r="D10" s="103" t="s">
        <v>200</v>
      </c>
      <c r="E10" s="103">
        <v>2.6</v>
      </c>
      <c r="F10" s="103">
        <v>2.3</v>
      </c>
      <c r="G10" s="103">
        <v>2.2</v>
      </c>
      <c r="H10" s="103">
        <v>2.3</v>
      </c>
      <c r="I10" s="103">
        <v>2.2</v>
      </c>
      <c r="J10" s="103">
        <v>2.5</v>
      </c>
      <c r="K10" s="103">
        <v>2.4</v>
      </c>
      <c r="L10" s="103">
        <v>2.8</v>
      </c>
      <c r="M10" s="103">
        <v>3.0</v>
      </c>
      <c r="N10" s="103">
        <v>3.0</v>
      </c>
      <c r="O10" s="103">
        <v>2.8</v>
      </c>
      <c r="P10" s="103">
        <v>2.9</v>
      </c>
      <c r="Q10" s="103">
        <v>3.0</v>
      </c>
      <c r="R10" s="103">
        <v>3.0</v>
      </c>
      <c r="S10" s="103">
        <v>2.0</v>
      </c>
      <c r="T10" s="103">
        <v>1.0</v>
      </c>
    </row>
    <row r="11">
      <c r="A11" s="82" t="s">
        <v>201</v>
      </c>
      <c r="B11" s="82"/>
      <c r="C11" s="103" t="s">
        <v>202</v>
      </c>
      <c r="D11" s="103" t="s">
        <v>203</v>
      </c>
      <c r="E11" s="33">
        <v>2.5</v>
      </c>
      <c r="F11" s="33">
        <v>2.0</v>
      </c>
      <c r="G11" s="33">
        <v>3.0</v>
      </c>
      <c r="H11" s="33">
        <v>2.25</v>
      </c>
      <c r="I11" s="33">
        <v>2.5</v>
      </c>
      <c r="J11" s="33">
        <v>2.25</v>
      </c>
      <c r="K11" s="33">
        <v>2.25</v>
      </c>
      <c r="L11" s="33">
        <v>2.0</v>
      </c>
      <c r="M11" s="33">
        <v>2.5</v>
      </c>
      <c r="N11" s="33">
        <v>2.0</v>
      </c>
      <c r="O11" s="33">
        <v>2.0</v>
      </c>
      <c r="P11" s="33">
        <v>2.5</v>
      </c>
      <c r="Q11" s="23">
        <v>3.0</v>
      </c>
      <c r="R11" s="23">
        <v>3.0</v>
      </c>
      <c r="S11" s="23">
        <v>2.0</v>
      </c>
      <c r="T11" s="23">
        <v>2.75</v>
      </c>
    </row>
    <row r="12">
      <c r="A12" s="82" t="s">
        <v>204</v>
      </c>
      <c r="B12" s="82"/>
      <c r="C12" s="103" t="s">
        <v>205</v>
      </c>
      <c r="D12" s="103" t="s">
        <v>206</v>
      </c>
      <c r="E12" s="33">
        <v>2.6</v>
      </c>
      <c r="F12" s="33">
        <v>3.0</v>
      </c>
      <c r="G12" s="33">
        <v>2.6</v>
      </c>
      <c r="H12" s="33">
        <v>2.8</v>
      </c>
      <c r="I12" s="33">
        <v>2.4</v>
      </c>
      <c r="J12" s="33">
        <v>1.0</v>
      </c>
      <c r="K12" s="33">
        <v>1.5</v>
      </c>
      <c r="L12" s="33">
        <v>1.0</v>
      </c>
      <c r="M12" s="33">
        <v>1.8</v>
      </c>
      <c r="N12" s="33">
        <v>3.0</v>
      </c>
      <c r="O12" s="33">
        <v>3.0</v>
      </c>
      <c r="P12" s="33">
        <v>3.0</v>
      </c>
      <c r="Q12" s="23">
        <v>3.0</v>
      </c>
      <c r="R12" s="23">
        <v>3.0</v>
      </c>
      <c r="S12" s="23">
        <v>2.0</v>
      </c>
      <c r="T12" s="23">
        <v>2.6</v>
      </c>
    </row>
    <row r="13">
      <c r="A13" s="82">
        <v>2.0</v>
      </c>
      <c r="B13" s="82"/>
      <c r="C13" s="103" t="s">
        <v>207</v>
      </c>
      <c r="D13" s="103" t="s">
        <v>208</v>
      </c>
      <c r="E13" s="33">
        <v>2.8</v>
      </c>
      <c r="F13" s="33">
        <v>2.5</v>
      </c>
      <c r="G13" s="33">
        <v>2.8</v>
      </c>
      <c r="H13" s="33">
        <v>2.0</v>
      </c>
      <c r="I13" s="33">
        <v>1.7</v>
      </c>
      <c r="J13" s="33">
        <v>1.8</v>
      </c>
      <c r="K13" s="33">
        <v>2.8</v>
      </c>
      <c r="L13" s="33">
        <v>1.2</v>
      </c>
      <c r="M13" s="33">
        <v>2.8</v>
      </c>
      <c r="N13" s="33">
        <v>2.0</v>
      </c>
      <c r="O13" s="33">
        <v>2.3</v>
      </c>
      <c r="P13" s="33">
        <v>2.2</v>
      </c>
      <c r="Q13" s="23">
        <v>2.5</v>
      </c>
      <c r="R13" s="23">
        <v>2.0</v>
      </c>
      <c r="S13" s="23">
        <v>1.8</v>
      </c>
      <c r="T13" s="23">
        <v>2.5</v>
      </c>
    </row>
    <row r="14">
      <c r="A14" s="82" t="s">
        <v>209</v>
      </c>
      <c r="B14" s="82"/>
      <c r="C14" s="103" t="s">
        <v>210</v>
      </c>
      <c r="D14" s="103" t="s">
        <v>211</v>
      </c>
      <c r="E14" s="33">
        <v>2.4</v>
      </c>
      <c r="F14" s="33">
        <v>2.2</v>
      </c>
      <c r="G14" s="33">
        <v>2.0</v>
      </c>
      <c r="H14" s="33">
        <v>2.2</v>
      </c>
      <c r="I14" s="33">
        <v>1.2</v>
      </c>
      <c r="J14" s="33">
        <v>2.0</v>
      </c>
      <c r="K14" s="33">
        <v>0.6</v>
      </c>
      <c r="L14" s="33">
        <v>1.6</v>
      </c>
      <c r="M14" s="33">
        <v>2.4</v>
      </c>
      <c r="N14" s="33">
        <v>1.4</v>
      </c>
      <c r="O14" s="33">
        <v>2.0</v>
      </c>
      <c r="P14" s="33">
        <v>2.4</v>
      </c>
      <c r="Q14" s="23">
        <v>2.4</v>
      </c>
      <c r="R14" s="23">
        <v>2.6</v>
      </c>
      <c r="S14" s="23">
        <v>2.6</v>
      </c>
      <c r="T14" s="23">
        <v>1.8</v>
      </c>
    </row>
    <row r="15">
      <c r="A15" s="82" t="s">
        <v>212</v>
      </c>
      <c r="B15" s="82"/>
      <c r="C15" s="103" t="s">
        <v>213</v>
      </c>
      <c r="D15" s="103" t="s">
        <v>214</v>
      </c>
      <c r="E15" s="103">
        <v>0.6</v>
      </c>
      <c r="F15" s="103">
        <v>1.6</v>
      </c>
      <c r="G15" s="103">
        <v>1.6</v>
      </c>
      <c r="H15" s="103">
        <v>1.6</v>
      </c>
      <c r="I15" s="103">
        <v>1.4</v>
      </c>
      <c r="J15" s="103">
        <v>1.0</v>
      </c>
      <c r="K15" s="103">
        <v>1.4</v>
      </c>
      <c r="L15" s="103">
        <v>1.8</v>
      </c>
      <c r="M15" s="103">
        <v>1.2</v>
      </c>
      <c r="N15" s="103">
        <v>1.4</v>
      </c>
      <c r="O15" s="103">
        <v>1.0</v>
      </c>
      <c r="P15" s="103">
        <v>1.8</v>
      </c>
      <c r="Q15" s="103"/>
      <c r="R15" s="103"/>
      <c r="S15" s="103"/>
      <c r="T15" s="103"/>
    </row>
    <row r="16">
      <c r="A16" s="82" t="s">
        <v>215</v>
      </c>
      <c r="B16" s="82"/>
      <c r="C16" s="103" t="s">
        <v>216</v>
      </c>
      <c r="D16" s="103" t="s">
        <v>217</v>
      </c>
      <c r="E16" s="108">
        <v>0.0</v>
      </c>
      <c r="F16" s="109">
        <v>1.15</v>
      </c>
      <c r="G16" s="109">
        <v>1.0</v>
      </c>
      <c r="H16" s="109">
        <v>0.33</v>
      </c>
      <c r="I16" s="109">
        <v>0.0</v>
      </c>
      <c r="J16" s="109">
        <v>0.5</v>
      </c>
      <c r="K16" s="109">
        <v>0.17</v>
      </c>
      <c r="L16" s="109">
        <v>0.67</v>
      </c>
      <c r="M16" s="109">
        <v>0.33</v>
      </c>
      <c r="N16" s="109">
        <v>0.67</v>
      </c>
      <c r="O16" s="109">
        <v>0.17</v>
      </c>
      <c r="P16" s="109">
        <v>0.16</v>
      </c>
      <c r="Q16" s="103"/>
      <c r="R16" s="103"/>
      <c r="S16" s="103"/>
      <c r="T16" s="103"/>
    </row>
    <row r="17">
      <c r="A17" s="82">
        <v>3.0</v>
      </c>
      <c r="B17" s="82"/>
      <c r="C17" s="103" t="s">
        <v>218</v>
      </c>
      <c r="D17" s="103" t="s">
        <v>219</v>
      </c>
      <c r="E17" s="110">
        <v>0.0</v>
      </c>
      <c r="F17" s="111">
        <v>1.8</v>
      </c>
      <c r="G17" s="111">
        <v>2.2</v>
      </c>
      <c r="H17" s="111">
        <v>1.8</v>
      </c>
      <c r="I17" s="111">
        <v>3.0</v>
      </c>
      <c r="J17" s="111">
        <v>2.0</v>
      </c>
      <c r="K17" s="111">
        <v>3.0</v>
      </c>
      <c r="L17" s="111">
        <v>3.0</v>
      </c>
      <c r="M17" s="111">
        <v>3.0</v>
      </c>
      <c r="N17" s="111">
        <v>3.0</v>
      </c>
      <c r="O17" s="111">
        <v>0.8</v>
      </c>
      <c r="P17" s="111">
        <v>3.0</v>
      </c>
      <c r="Q17" s="103"/>
      <c r="R17" s="103"/>
      <c r="S17" s="103"/>
      <c r="T17" s="103"/>
    </row>
    <row r="18">
      <c r="A18" s="82" t="s">
        <v>220</v>
      </c>
      <c r="B18" s="82"/>
      <c r="C18" s="103" t="s">
        <v>221</v>
      </c>
      <c r="D18" s="103" t="s">
        <v>222</v>
      </c>
      <c r="E18" s="108">
        <v>0.0</v>
      </c>
      <c r="F18" s="109">
        <v>1.4</v>
      </c>
      <c r="G18" s="109">
        <v>1.4</v>
      </c>
      <c r="H18" s="109">
        <v>1.6</v>
      </c>
      <c r="I18" s="109">
        <v>2.4</v>
      </c>
      <c r="J18" s="109">
        <v>1.6</v>
      </c>
      <c r="K18" s="109">
        <v>1.6</v>
      </c>
      <c r="L18" s="109">
        <v>2.2</v>
      </c>
      <c r="M18" s="109">
        <v>1.8</v>
      </c>
      <c r="N18" s="109">
        <v>2.2</v>
      </c>
      <c r="O18" s="109">
        <v>1.2</v>
      </c>
      <c r="P18" s="109">
        <v>2.8</v>
      </c>
      <c r="Q18" s="103"/>
      <c r="R18" s="103"/>
      <c r="S18" s="103"/>
      <c r="T18" s="103"/>
    </row>
    <row r="19">
      <c r="A19" s="82" t="s">
        <v>223</v>
      </c>
      <c r="B19" s="82"/>
      <c r="C19" s="103" t="s">
        <v>224</v>
      </c>
      <c r="D19" s="103" t="s">
        <v>225</v>
      </c>
      <c r="E19" s="103">
        <v>0.0</v>
      </c>
      <c r="F19" s="103">
        <v>2.0</v>
      </c>
      <c r="G19" s="103">
        <v>2.6</v>
      </c>
      <c r="H19" s="103">
        <v>2.2</v>
      </c>
      <c r="I19" s="103">
        <v>3.0</v>
      </c>
      <c r="J19" s="103">
        <v>3.0</v>
      </c>
      <c r="K19" s="103">
        <v>3.0</v>
      </c>
      <c r="L19" s="103">
        <v>3.0</v>
      </c>
      <c r="M19" s="103">
        <v>2.8</v>
      </c>
      <c r="N19" s="103">
        <v>3.0</v>
      </c>
      <c r="O19" s="103">
        <v>2.4</v>
      </c>
      <c r="P19" s="103">
        <v>3.0</v>
      </c>
      <c r="Q19" s="103"/>
      <c r="R19" s="103"/>
      <c r="S19" s="103"/>
      <c r="T19" s="103"/>
    </row>
    <row r="20">
      <c r="A20" s="82"/>
      <c r="B20" s="82"/>
      <c r="C20" s="103" t="s">
        <v>226</v>
      </c>
      <c r="D20" s="103" t="s">
        <v>227</v>
      </c>
      <c r="E20" s="103">
        <v>0.0</v>
      </c>
      <c r="F20" s="103">
        <v>1.25</v>
      </c>
      <c r="G20" s="103">
        <v>0.75</v>
      </c>
      <c r="H20" s="103">
        <v>2.0</v>
      </c>
      <c r="I20" s="103">
        <v>2.25</v>
      </c>
      <c r="J20" s="103">
        <v>3.0</v>
      </c>
      <c r="K20" s="103">
        <v>3.0</v>
      </c>
      <c r="L20" s="103">
        <v>3.0</v>
      </c>
      <c r="M20" s="103">
        <v>2.25</v>
      </c>
      <c r="N20" s="103">
        <v>3.0</v>
      </c>
      <c r="O20" s="103">
        <v>0.0</v>
      </c>
      <c r="P20" s="103">
        <v>3.0</v>
      </c>
      <c r="Q20" s="103"/>
      <c r="R20" s="103"/>
      <c r="S20" s="103"/>
      <c r="T20" s="103"/>
    </row>
    <row r="21" ht="15.75" customHeight="1">
      <c r="A21" s="82">
        <v>4.0</v>
      </c>
      <c r="B21" s="82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</row>
    <row r="22" ht="15.75" customHeight="1">
      <c r="A22" s="82">
        <v>5.0</v>
      </c>
      <c r="B22" s="82"/>
      <c r="C22" s="13"/>
      <c r="D22" s="20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ht="15.75" customHeight="1">
      <c r="A23" s="82"/>
      <c r="B23" s="82" t="s">
        <v>152</v>
      </c>
      <c r="C23" s="13"/>
      <c r="D23" s="20" t="s">
        <v>54</v>
      </c>
      <c r="E23" s="23">
        <f t="shared" ref="E23:P23" si="1">E22+E21+E17+E13+E9</f>
        <v>4.92</v>
      </c>
      <c r="F23" s="23">
        <f t="shared" si="1"/>
        <v>7.19</v>
      </c>
      <c r="G23" s="23">
        <f t="shared" si="1"/>
        <v>7.65</v>
      </c>
      <c r="H23" s="23">
        <f t="shared" si="1"/>
        <v>6.25</v>
      </c>
      <c r="I23" s="23">
        <f t="shared" si="1"/>
        <v>7.45</v>
      </c>
      <c r="J23" s="23">
        <f t="shared" si="1"/>
        <v>5.91</v>
      </c>
      <c r="K23" s="23">
        <f t="shared" si="1"/>
        <v>7.81</v>
      </c>
      <c r="L23" s="23">
        <f t="shared" si="1"/>
        <v>6.2</v>
      </c>
      <c r="M23" s="23">
        <f t="shared" si="1"/>
        <v>8.15</v>
      </c>
      <c r="N23" s="23">
        <f t="shared" si="1"/>
        <v>7</v>
      </c>
      <c r="O23" s="23">
        <f t="shared" si="1"/>
        <v>5.99</v>
      </c>
      <c r="P23" s="23">
        <f t="shared" si="1"/>
        <v>7.81</v>
      </c>
      <c r="Q23" s="23" t="str">
        <f>Q22+Q21+Q17+#REF!+Q9</f>
        <v>#REF!</v>
      </c>
      <c r="R23" s="23">
        <f t="shared" ref="R23:T23" si="2">R22+R21+R17+Q13+R9</f>
        <v>4.97</v>
      </c>
      <c r="S23" s="23">
        <f t="shared" si="2"/>
        <v>5</v>
      </c>
      <c r="T23" s="23">
        <f t="shared" si="2"/>
        <v>4.02</v>
      </c>
    </row>
    <row r="24" ht="15.75" customHeight="1">
      <c r="A24" s="85"/>
      <c r="B24" s="85"/>
      <c r="C24" s="85"/>
      <c r="D24" s="86" t="s">
        <v>55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ht="15.75" customHeight="1">
      <c r="A25" s="87"/>
      <c r="B25" s="87"/>
      <c r="C25" s="87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</row>
    <row r="26" ht="15.75" customHeight="1">
      <c r="A26" s="90"/>
      <c r="B26" s="90"/>
      <c r="C26" s="90"/>
      <c r="D26" s="91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T1"/>
  </mergeCells>
  <printOptions/>
  <pageMargins bottom="0.75" footer="0.0" header="0.0" left="0.2" right="0.2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2017-12-14T08:33:08Z</dcterms:created>
  <dc:creator>admin</dc:creator>
</cp:coreProperties>
</file>